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<sst xmlns="http://schemas.openxmlformats.org/spreadsheetml/2006/main" count="32">
  <si>
    <t>附件2</t>
  </si>
  <si>
    <t>澄江市2020年玉溪市市级财政专项扶贫资金分配表</t>
  </si>
  <si>
    <t xml:space="preserve">编制单位：澄江市人民政府扶贫开发办公室                                                                    单位：万元                                                                                          </t>
  </si>
  <si>
    <t>序号</t>
  </si>
  <si>
    <t>内容
单位</t>
  </si>
  <si>
    <t>小计</t>
  </si>
  <si>
    <t>2020年贫困行政村第一书记（工作队长）工作经费</t>
  </si>
  <si>
    <t>2020年贫困户监测抽样调查经费</t>
  </si>
  <si>
    <t>2020年驻村扶贫工作队员意外保险经费</t>
  </si>
  <si>
    <t>备注</t>
  </si>
  <si>
    <t>合计</t>
  </si>
  <si>
    <t>一、龙街街道</t>
  </si>
  <si>
    <t>1、养白牛社区</t>
  </si>
  <si>
    <t>2、梁王社区</t>
  </si>
  <si>
    <t>3、左所社区</t>
  </si>
  <si>
    <t>4、双树社区</t>
  </si>
  <si>
    <t>5、尖山社区</t>
  </si>
  <si>
    <t>6、禄冲社区</t>
  </si>
  <si>
    <t>7、立昌社区</t>
  </si>
  <si>
    <t>二、右所镇</t>
  </si>
  <si>
    <t>1、旧城村委会</t>
  </si>
  <si>
    <t>三、九村镇</t>
  </si>
  <si>
    <t>1、七江村委会</t>
  </si>
  <si>
    <t>2、东山村委会</t>
  </si>
  <si>
    <t>3、龙潭村委会</t>
  </si>
  <si>
    <t>四、海口镇</t>
  </si>
  <si>
    <t>1、永和村委会</t>
  </si>
  <si>
    <t>五、路居镇</t>
  </si>
  <si>
    <t>1、三百亩村委会</t>
  </si>
  <si>
    <t>2、红石岩村委会</t>
  </si>
  <si>
    <t>六、统计局</t>
  </si>
  <si>
    <t>七、发改局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</si>
</sst>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ajor"/>
    </font>
    <font>
      <sz val="12"/>
      <name val="方正仿宋_GBK"/>
      <charset val="134"/>
    </font>
    <font>
      <sz val="14"/>
      <name val="方正仿宋_GBK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B0F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26"/>
  <sheetViews>
    <sheetView tabSelected="1" zoomScale="90" zoomScaleNormal="90" workbookViewId="0">
      <selection activeCell="A1" sqref="A1"/>
    </sheetView>
  </sheetViews>
  <sheetFormatPr defaultColWidth="9" defaultRowHeight="14.25" outlineLevelCol="6"/>
  <cols>
    <col min="1" max="1" width="6.66666666666667" style="3" customWidth="1"/>
    <col min="2" max="2" width="17.775" style="3" customWidth="1"/>
    <col min="3" max="3" width="10.1333333333333" style="4" customWidth="1"/>
    <col min="4" max="4" width="18.3333333333333" style="4" customWidth="1"/>
    <col min="5" max="5" width="16.525" style="4" customWidth="1"/>
    <col min="6" max="6" width="16.95" style="4" customWidth="1"/>
    <col min="7" max="7" width="45.1333333333333" style="4" customWidth="1"/>
  </cols>
  <sheetData>
    <row r="1" ht="32" customHeight="1" spans="1:7">
      <c r="A1" s="5" t="s">
        <v>0</v>
      </c>
      <c r="B1" s="5"/>
      <c r="C1" s="6" t="s">
        <v>1</v>
      </c>
      <c r="D1" s="6"/>
      <c r="E1" s="6"/>
      <c r="F1" s="6"/>
      <c r="G1" s="6"/>
    </row>
    <row r="2" ht="24" customHeight="1" spans="1:7">
      <c r="A2" s="7" t="s">
        <v>2</v>
      </c>
      <c r="B2" s="7"/>
      <c r="C2" s="7"/>
      <c r="D2" s="7"/>
      <c r="E2" s="7"/>
      <c r="F2" s="7"/>
      <c r="G2" s="8"/>
    </row>
    <row r="3" s="1" customFormat="1" ht="55" customHeight="1" spans="1:7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4" t="s">
        <v>8</v>
      </c>
      <c r="G3" s="9" t="s">
        <v>9</v>
      </c>
    </row>
    <row r="4" s="2" customFormat="1" ht="40" customHeight="1" spans="1:7">
      <c r="A4" s="12">
        <v>1</v>
      </c>
      <c r="B4" s="15" t="s">
        <v>10</v>
      </c>
      <c r="C4" s="12">
        <f t="shared" ref="C4:F4" si="0">C5+C15+C13+C19+C21+C24+C25</f>
        <v>62.25</v>
      </c>
      <c r="D4" s="12">
        <f t="shared" si="0"/>
        <v>28</v>
      </c>
      <c r="E4" s="12">
        <f t="shared" si="0"/>
        <v>32.41</v>
      </c>
      <c r="F4" s="12">
        <f t="shared" si="0"/>
        <v>1.84</v>
      </c>
      <c r="G4" s="16"/>
    </row>
    <row r="5" s="2" customFormat="1" ht="40" customHeight="1" spans="1:7">
      <c r="A5" s="12">
        <v>2</v>
      </c>
      <c r="B5" s="15" t="s">
        <v>11</v>
      </c>
      <c r="C5" s="12">
        <f t="shared" ref="C5:F5" si="1">SUM(C6:C12)</f>
        <v>14</v>
      </c>
      <c r="D5" s="12">
        <f t="shared" si="1"/>
        <v>14</v>
      </c>
      <c r="E5" s="12">
        <f t="shared" si="1"/>
        <v>0</v>
      </c>
      <c r="F5" s="12">
        <f t="shared" si="1"/>
        <v>0</v>
      </c>
      <c r="G5" s="17"/>
    </row>
    <row r="6" s="2" customFormat="1" ht="40" customHeight="1" spans="1:7">
      <c r="A6" s="12">
        <v>3</v>
      </c>
      <c r="B6" s="18" t="s">
        <v>12</v>
      </c>
      <c r="C6" s="19">
        <f>D6+E6+F6</f>
        <v>2</v>
      </c>
      <c r="D6" s="19">
        <v>2</v>
      </c>
      <c r="E6" s="19"/>
      <c r="F6" s="19"/>
      <c r="G6" s="17"/>
    </row>
    <row r="7" s="2" customFormat="1" ht="40" customHeight="1" spans="1:7">
      <c r="A7" s="12">
        <v>4</v>
      </c>
      <c r="B7" s="18" t="s">
        <v>13</v>
      </c>
      <c r="C7" s="19">
        <f t="shared" ref="C6:C12" si="2">D7+E7+F7</f>
        <v>2</v>
      </c>
      <c r="D7" s="19">
        <v>2</v>
      </c>
      <c r="E7" s="19"/>
      <c r="F7" s="19"/>
      <c r="G7" s="17"/>
    </row>
    <row r="8" s="2" customFormat="1" ht="40" customHeight="1" spans="1:7">
      <c r="A8" s="12">
        <v>5</v>
      </c>
      <c r="B8" s="18" t="s">
        <v>14</v>
      </c>
      <c r="C8" s="19">
        <f t="shared" si="2"/>
        <v>2</v>
      </c>
      <c r="D8" s="19">
        <v>2</v>
      </c>
      <c r="E8" s="19"/>
      <c r="F8" s="19"/>
      <c r="G8" s="17"/>
    </row>
    <row r="9" s="2" customFormat="1" ht="40" customHeight="1" spans="1:7">
      <c r="A9" s="12">
        <v>6</v>
      </c>
      <c r="B9" s="18" t="s">
        <v>15</v>
      </c>
      <c r="C9" s="19">
        <f t="shared" si="2"/>
        <v>2</v>
      </c>
      <c r="D9" s="19">
        <v>2</v>
      </c>
      <c r="E9" s="19"/>
      <c r="F9" s="19"/>
      <c r="G9" s="17"/>
    </row>
    <row r="10" s="2" customFormat="1" ht="40" customHeight="1" spans="1:7">
      <c r="A10" s="12">
        <v>7</v>
      </c>
      <c r="B10" s="18" t="s">
        <v>16</v>
      </c>
      <c r="C10" s="19">
        <f t="shared" si="2"/>
        <v>2</v>
      </c>
      <c r="D10" s="19">
        <v>2</v>
      </c>
      <c r="E10" s="19"/>
      <c r="F10" s="19"/>
      <c r="G10" s="17"/>
    </row>
    <row r="11" s="2" customFormat="1" ht="40" customHeight="1" spans="1:7">
      <c r="A11" s="12">
        <v>8</v>
      </c>
      <c r="B11" s="18" t="s">
        <v>17</v>
      </c>
      <c r="C11" s="19">
        <f t="shared" si="2"/>
        <v>2</v>
      </c>
      <c r="D11" s="19">
        <v>2</v>
      </c>
      <c r="E11" s="19"/>
      <c r="F11" s="19"/>
      <c r="G11" s="17"/>
    </row>
    <row r="12" s="2" customFormat="1" ht="40" customHeight="1" spans="1:7">
      <c r="A12" s="12">
        <v>9</v>
      </c>
      <c r="B12" s="18" t="s">
        <v>18</v>
      </c>
      <c r="C12" s="19">
        <f t="shared" si="2"/>
        <v>2</v>
      </c>
      <c r="D12" s="19">
        <v>2</v>
      </c>
      <c r="E12" s="19"/>
      <c r="F12" s="19"/>
      <c r="G12" s="17"/>
    </row>
    <row r="13" s="2" customFormat="1" ht="40" customHeight="1" spans="1:7">
      <c r="A13" s="12">
        <v>10</v>
      </c>
      <c r="B13" s="15" t="s">
        <v>19</v>
      </c>
      <c r="C13" s="12">
        <f t="shared" ref="C13:F13" si="3">C14</f>
        <v>2</v>
      </c>
      <c r="D13" s="12">
        <f t="shared" si="3"/>
        <v>2</v>
      </c>
      <c r="E13" s="12">
        <f t="shared" si="3"/>
        <v>0</v>
      </c>
      <c r="F13" s="12">
        <f t="shared" si="3"/>
        <v>0</v>
      </c>
      <c r="G13" s="17"/>
    </row>
    <row r="14" s="2" customFormat="1" ht="40" customHeight="1" spans="1:7">
      <c r="A14" s="12">
        <v>11</v>
      </c>
      <c r="B14" s="18" t="s">
        <v>20</v>
      </c>
      <c r="C14" s="19">
        <f t="shared" ref="C14:C18" si="4">D14+E14+F14</f>
        <v>2</v>
      </c>
      <c r="D14" s="19">
        <v>2</v>
      </c>
      <c r="E14" s="19"/>
      <c r="F14" s="19"/>
      <c r="G14" s="17"/>
    </row>
    <row r="15" s="2" customFormat="1" ht="40" customHeight="1" spans="1:7">
      <c r="A15" s="12">
        <v>12</v>
      </c>
      <c r="B15" s="15" t="s">
        <v>21</v>
      </c>
      <c r="C15" s="12">
        <f t="shared" ref="C15:F15" si="5">C16+C17+C18</f>
        <v>6</v>
      </c>
      <c r="D15" s="12">
        <f t="shared" si="5"/>
        <v>6</v>
      </c>
      <c r="E15" s="12">
        <f t="shared" si="5"/>
        <v>0</v>
      </c>
      <c r="F15" s="12">
        <f t="shared" si="5"/>
        <v>0</v>
      </c>
      <c r="G15" s="20"/>
    </row>
    <row r="16" s="2" customFormat="1" ht="40" customHeight="1" spans="1:7">
      <c r="A16" s="12">
        <v>13</v>
      </c>
      <c r="B16" s="18" t="s">
        <v>22</v>
      </c>
      <c r="C16" s="19">
        <f t="shared" si="4"/>
        <v>2</v>
      </c>
      <c r="D16" s="19">
        <v>2</v>
      </c>
      <c r="E16" s="19"/>
      <c r="F16" s="19"/>
      <c r="G16" s="20"/>
    </row>
    <row r="17" s="2" customFormat="1" ht="40" customHeight="1" spans="1:7">
      <c r="A17" s="12">
        <v>14</v>
      </c>
      <c r="B17" s="18" t="s">
        <v>23</v>
      </c>
      <c r="C17" s="19">
        <f t="shared" si="4"/>
        <v>2</v>
      </c>
      <c r="D17" s="19">
        <v>2</v>
      </c>
      <c r="E17" s="19"/>
      <c r="F17" s="19"/>
      <c r="G17" s="20"/>
    </row>
    <row r="18" s="2" customFormat="1" ht="40" customHeight="1" spans="1:7">
      <c r="A18" s="12">
        <v>15</v>
      </c>
      <c r="B18" s="18" t="s">
        <v>24</v>
      </c>
      <c r="C18" s="19">
        <f t="shared" si="4"/>
        <v>2</v>
      </c>
      <c r="D18" s="19">
        <v>2</v>
      </c>
      <c r="E18" s="19"/>
      <c r="F18" s="19"/>
      <c r="G18" s="20"/>
    </row>
    <row r="19" s="2" customFormat="1" ht="40" customHeight="1" spans="1:7">
      <c r="A19" s="12">
        <v>16</v>
      </c>
      <c r="B19" s="15" t="s">
        <v>25</v>
      </c>
      <c r="C19" s="12">
        <f t="shared" ref="C19:F19" si="6">C20</f>
        <v>2</v>
      </c>
      <c r="D19" s="12">
        <f t="shared" si="6"/>
        <v>2</v>
      </c>
      <c r="E19" s="12">
        <f t="shared" si="6"/>
        <v>0</v>
      </c>
      <c r="F19" s="12">
        <f t="shared" si="6"/>
        <v>0</v>
      </c>
      <c r="G19" s="20"/>
    </row>
    <row r="20" s="2" customFormat="1" ht="40" customHeight="1" spans="1:7">
      <c r="A20" s="12">
        <v>17</v>
      </c>
      <c r="B20" s="18" t="s">
        <v>26</v>
      </c>
      <c r="C20" s="19">
        <f t="shared" ref="C20:C25" si="7">D20+E20+F20</f>
        <v>2</v>
      </c>
      <c r="D20" s="19">
        <v>2</v>
      </c>
      <c r="E20" s="19"/>
      <c r="F20" s="19"/>
      <c r="G20" s="20"/>
    </row>
    <row r="21" s="2" customFormat="1" ht="40" customHeight="1" spans="1:7">
      <c r="A21" s="12">
        <v>18</v>
      </c>
      <c r="B21" s="15" t="s">
        <v>27</v>
      </c>
      <c r="C21" s="12">
        <f t="shared" ref="C21:F21" si="8">C22+C23</f>
        <v>4</v>
      </c>
      <c r="D21" s="12">
        <f t="shared" si="8"/>
        <v>4</v>
      </c>
      <c r="E21" s="12">
        <f t="shared" si="8"/>
        <v>0</v>
      </c>
      <c r="F21" s="12">
        <f t="shared" si="8"/>
        <v>0</v>
      </c>
      <c r="G21" s="20"/>
    </row>
    <row r="22" s="2" customFormat="1" ht="40" customHeight="1" spans="1:7">
      <c r="A22" s="12">
        <v>19</v>
      </c>
      <c r="B22" s="21" t="s">
        <v>28</v>
      </c>
      <c r="C22" s="19">
        <f t="shared" si="7"/>
        <v>2</v>
      </c>
      <c r="D22" s="19">
        <v>2</v>
      </c>
      <c r="E22" s="19"/>
      <c r="F22" s="19"/>
      <c r="G22" s="20"/>
    </row>
    <row r="23" s="2" customFormat="1" ht="40" customHeight="1" spans="1:7">
      <c r="A23" s="12">
        <v>20</v>
      </c>
      <c r="B23" s="21" t="s">
        <v>29</v>
      </c>
      <c r="C23" s="19">
        <f t="shared" si="7"/>
        <v>2</v>
      </c>
      <c r="D23" s="19">
        <v>2</v>
      </c>
      <c r="E23" s="19"/>
      <c r="F23" s="19"/>
      <c r="G23" s="17"/>
    </row>
    <row r="24" ht="40" customHeight="1" spans="1:7">
      <c r="A24" s="11">
        <v>21</v>
      </c>
      <c r="B24" s="22" t="s">
        <v>30</v>
      </c>
      <c r="C24" s="12">
        <f t="shared" si="7"/>
        <v>32.41</v>
      </c>
      <c r="D24" s="11"/>
      <c r="E24" s="11">
        <v>32.41</v>
      </c>
      <c r="F24" s="11"/>
      <c r="G24" s="23"/>
    </row>
    <row r="25" ht="40" customHeight="1" spans="1:7">
      <c r="A25" s="11">
        <v>23</v>
      </c>
      <c r="B25" s="22" t="s">
        <v>31</v>
      </c>
      <c r="C25" s="12">
        <f t="shared" si="7"/>
        <v>1.84</v>
      </c>
      <c r="D25" s="11"/>
      <c r="E25" s="11"/>
      <c r="F25" s="11">
        <v>1.84</v>
      </c>
      <c r="G25" s="23"/>
    </row>
    <row r="26" ht="35" customHeight="1"/>
  </sheetData>
  <mergeCells count="1">
    <mergeCell ref="A2:G2"/>
  </mergeCells>
  <pageMargins left="0.668055555555556" right="0.15625" top="1.02291666666667" bottom="0.313888888888889" header="0.30625" footer="0.30625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1</cp:revision>
  <dcterms:created xsi:type="dcterms:W3CDTF">2016-10-19T02:58:00Z</dcterms:created>
  <cp:lastPrinted>2017-03-17T02:18:00Z</cp:lastPrinted>
  <dcterms:modified xsi:type="dcterms:W3CDTF">2020-05-08T07:17:03Z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