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2018年县级项目汇总表" sheetId="1" r:id="rId1"/>
    <sheet name="Sheet1" sheetId="2" r:id="rId2"/>
  </sheets>
  <definedNames>
    <definedName name="_xlnm.Print_Area" localSheetId="0">'2018年县级项目汇总表'!$A$1:$AA$152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<sst xmlns="http://schemas.openxmlformats.org/spreadsheetml/2006/main" count="741" uniqueCount="340">
  <si>
    <t>澄江县2018年脱贫攻坚巩固提升项目库汇总表</t>
  </si>
  <si>
    <t>填报单位：玉溪市澄江县                           填表人：  王志学          电话：13577703059     单位：万元</t>
  </si>
  <si>
    <t>序号</t>
  </si>
  <si>
    <t>个数</t>
  </si>
  <si>
    <t>项目类别及名称</t>
  </si>
  <si>
    <t>项目实施地点</t>
  </si>
  <si>
    <t>建设性质</t>
  </si>
  <si>
    <t>单位</t>
  </si>
  <si>
    <t>规模</t>
  </si>
  <si>
    <t>主要建设内容及补助标准</t>
  </si>
  <si>
    <t>项目总投资（万元）</t>
  </si>
  <si>
    <t>其中</t>
  </si>
  <si>
    <t>项目受益情况</t>
  </si>
  <si>
    <t>责任单位</t>
  </si>
  <si>
    <t>乡镇</t>
  </si>
  <si>
    <t>村（居）委会</t>
  </si>
  <si>
    <t>村民小组（自然村）</t>
  </si>
  <si>
    <t>中央资金（万元）</t>
  </si>
  <si>
    <t>省级资金（万元）</t>
  </si>
  <si>
    <t>市级资金（万元）</t>
  </si>
  <si>
    <t>县级资金（万元）</t>
  </si>
  <si>
    <t>行业部门及定点帮扶投入（万元）</t>
  </si>
  <si>
    <t>社会自筹资金(万元)</t>
  </si>
  <si>
    <t>信贷资金(万元)</t>
  </si>
  <si>
    <t>整合资金(万元)</t>
  </si>
  <si>
    <t>其他(万元)</t>
  </si>
  <si>
    <t>户数</t>
  </si>
  <si>
    <t>人数</t>
  </si>
  <si>
    <t>其中建档立卡</t>
  </si>
  <si>
    <t>合  计</t>
  </si>
  <si>
    <t>—</t>
  </si>
  <si>
    <t>一、易地扶贫搬迁工程</t>
  </si>
  <si>
    <t>（一）安置住房建设</t>
  </si>
  <si>
    <t>新建</t>
  </si>
  <si>
    <t>人</t>
  </si>
  <si>
    <t>（二）配套设施建设</t>
  </si>
  <si>
    <t>项</t>
  </si>
  <si>
    <t>二、产业就业扶贫业工程</t>
  </si>
  <si>
    <t>（一）发展特色种植业</t>
  </si>
  <si>
    <t>亩</t>
  </si>
  <si>
    <t>1.经济作物种植</t>
  </si>
  <si>
    <t>2.经济林果种植</t>
  </si>
  <si>
    <t>3.中草药材种植</t>
  </si>
  <si>
    <t>4.其他作物种植</t>
  </si>
  <si>
    <t>（二）发展特殊养殖业</t>
  </si>
  <si>
    <t>1.养猪</t>
  </si>
  <si>
    <t>头</t>
  </si>
  <si>
    <t>2.养牛</t>
  </si>
  <si>
    <t>3.养羊</t>
  </si>
  <si>
    <t>4.养禽</t>
  </si>
  <si>
    <t>只/羽</t>
  </si>
  <si>
    <t>5.其他养殖</t>
  </si>
  <si>
    <t>6.水产养殖</t>
  </si>
  <si>
    <t>（三）创新产业发展模式</t>
  </si>
  <si>
    <t>个</t>
  </si>
  <si>
    <t>1.发展农产品加工储运服务业</t>
  </si>
  <si>
    <t>3.发展乡村旅游</t>
  </si>
  <si>
    <t>2018年澄江县路居镇红石岩小组后山旅游步道建设项目</t>
  </si>
  <si>
    <t>路居</t>
  </si>
  <si>
    <t>红石岩</t>
  </si>
  <si>
    <t>青石铺砌，宽1.5米，长1000米</t>
  </si>
  <si>
    <t>扶贫</t>
  </si>
  <si>
    <t>4.发展扶贫车间</t>
  </si>
  <si>
    <t>5.光伏及电商扶贫</t>
  </si>
  <si>
    <t>6.资产收益扶贫</t>
  </si>
  <si>
    <t>（四）转移就业</t>
  </si>
  <si>
    <t>1.省外转移就业</t>
  </si>
  <si>
    <t>2018年路居镇贫困劳动力省外转移就业项目</t>
  </si>
  <si>
    <t>三百亩</t>
  </si>
  <si>
    <t>75</t>
  </si>
  <si>
    <t>人均补助1500元</t>
  </si>
  <si>
    <t>人社</t>
  </si>
  <si>
    <t>2.省内转移就业</t>
  </si>
  <si>
    <t>2018年路居镇贫困劳动力省内转移就业项目</t>
  </si>
  <si>
    <t>三百亩、中坝</t>
  </si>
  <si>
    <t>64</t>
  </si>
  <si>
    <t>3.县内城乡公益岗就业</t>
  </si>
  <si>
    <t>2018年路居镇中坝村委会贫困劳动力县内城乡公益岗就业</t>
  </si>
  <si>
    <t>中坝</t>
  </si>
  <si>
    <t>洪家营、大下村</t>
  </si>
  <si>
    <t>2</t>
  </si>
  <si>
    <t>保洁员，人均补助1000元/月</t>
  </si>
  <si>
    <t>住建</t>
  </si>
  <si>
    <t>（五）小额扶贫贷款贴息</t>
  </si>
  <si>
    <t>2018年澄江县扶贫小额贷款贴息项目</t>
  </si>
  <si>
    <t>风麓、龙街、右所、九村、海口、路居</t>
  </si>
  <si>
    <t>万元</t>
  </si>
  <si>
    <t>全县全年发放扶贫小额贷款3758万元。</t>
  </si>
  <si>
    <t>三、生态扶贫工程</t>
  </si>
  <si>
    <t>（一）生态保护</t>
  </si>
  <si>
    <t>1.生态公益林保护</t>
  </si>
  <si>
    <t>万亩</t>
  </si>
  <si>
    <t>2.清洁能源替代</t>
  </si>
  <si>
    <t>（二）生态修复</t>
  </si>
  <si>
    <t>1.退耕还林还草</t>
  </si>
  <si>
    <t>2.组建扶贫造林合作社</t>
  </si>
  <si>
    <t>（三）生态公益性岗位</t>
  </si>
  <si>
    <t>1生态护林员</t>
  </si>
  <si>
    <t>2018年澄江县生态护林员项目</t>
  </si>
  <si>
    <t>11</t>
  </si>
  <si>
    <t>人均补助1000元/月</t>
  </si>
  <si>
    <t>林业</t>
  </si>
  <si>
    <t>2.河道管理员</t>
  </si>
  <si>
    <t>2018年澄江县河道管理员项目</t>
  </si>
  <si>
    <t>4</t>
  </si>
  <si>
    <t>水利</t>
  </si>
  <si>
    <t>3.地质灾害监测员</t>
  </si>
  <si>
    <t>2018年澄江县地质灾害监测员项目</t>
  </si>
  <si>
    <t>三百亩、红石岩</t>
  </si>
  <si>
    <t>7</t>
  </si>
  <si>
    <t>自然资源</t>
  </si>
  <si>
    <t>4.其他生态公益岗</t>
  </si>
  <si>
    <t>2018年澄江县贫困人口其他生态公益岗项目</t>
  </si>
  <si>
    <t>海口、路居</t>
  </si>
  <si>
    <t>海关、松元</t>
  </si>
  <si>
    <t>保洁员，人均1000元/月</t>
  </si>
  <si>
    <t>四、健康扶贫工程</t>
  </si>
  <si>
    <t>（一）村级卫生室建设</t>
  </si>
  <si>
    <t>2018年澄江县九村镇七江村级卫生室建设</t>
  </si>
  <si>
    <t>九村</t>
  </si>
  <si>
    <t>七江</t>
  </si>
  <si>
    <t>热水河新村</t>
  </si>
  <si>
    <t>2018年七江村室外附属设施建设，平整场地100.34平方米，开挖山体10482.6立方米，修建围墙29.88米</t>
  </si>
  <si>
    <t>（二）乡级卫生院建设</t>
  </si>
  <si>
    <t>所</t>
  </si>
  <si>
    <t>（三）县级医院达标建设</t>
  </si>
  <si>
    <t>（四）医技人员培训</t>
  </si>
  <si>
    <t>人次</t>
  </si>
  <si>
    <t>（五）地方病筛查</t>
  </si>
  <si>
    <t>（六）大病医疗救助保险</t>
  </si>
  <si>
    <t>2018年澄江县大病医疗救助保险项目</t>
  </si>
  <si>
    <t>购买建档立卡贫困人口保险，30元/人</t>
  </si>
  <si>
    <t>五、教育扶贫工程</t>
  </si>
  <si>
    <t>（一）村级学前教育</t>
  </si>
  <si>
    <t>（二）村级义务教育</t>
  </si>
  <si>
    <t>（三）职业教育</t>
  </si>
  <si>
    <t>2018年澄江县雨露计划项目</t>
  </si>
  <si>
    <t>补助贫困家庭中高职学生181人，补助标准3000元/生.学年</t>
  </si>
  <si>
    <t>（四）师资培训</t>
  </si>
  <si>
    <t>（五）推普教育</t>
  </si>
  <si>
    <t>六、素质提升工程</t>
  </si>
  <si>
    <t>（一）职业技能培训</t>
  </si>
  <si>
    <t>（二）引导性培训</t>
  </si>
  <si>
    <t>2018年澄江县贫困劳动力引导性培训</t>
  </si>
  <si>
    <t>培训贫困劳动力2380人，补助标准60元/人</t>
  </si>
  <si>
    <t>（三）转移就业培训</t>
  </si>
  <si>
    <t>2018年澄江县贫困劳动力转移培训项目</t>
  </si>
  <si>
    <t>龙街、海口</t>
  </si>
  <si>
    <t>培训转移贫困劳动力69人，补助标准1500元/人</t>
  </si>
  <si>
    <t>（四）新型农民培训</t>
  </si>
  <si>
    <t>（五）通用语言培训</t>
  </si>
  <si>
    <t>（六）其它</t>
  </si>
  <si>
    <t>2018年澄江县脱贫攻坚政策宣传项目</t>
  </si>
  <si>
    <t>路居、龙街、九村、海口</t>
  </si>
  <si>
    <t>实施项目8个，制作宣传栏（画）460平方米</t>
  </si>
  <si>
    <t>七、农村危房改造工程</t>
  </si>
  <si>
    <t>（一）撤除重建设</t>
  </si>
  <si>
    <t>户</t>
  </si>
  <si>
    <t>2018年澄江县农村危房拆除重建项目</t>
  </si>
  <si>
    <t>2018年拆除重建按照50000元/户进行补助</t>
  </si>
  <si>
    <t>（二）加固改造</t>
  </si>
  <si>
    <t>2018年澄江县农村危房加固改造项目</t>
  </si>
  <si>
    <t>七江、东山、龙潭、九村</t>
  </si>
  <si>
    <t>2018年修缮加固按照31000元/户进行补助</t>
  </si>
  <si>
    <t>八、贫困村脱贫振兴工程</t>
  </si>
  <si>
    <t>（一）村组道路建设</t>
  </si>
  <si>
    <t>扩改建</t>
  </si>
  <si>
    <t>公里</t>
  </si>
  <si>
    <t>2018年东山村组道路建设</t>
  </si>
  <si>
    <t>东山</t>
  </si>
  <si>
    <t>风口哨、后水田、出大水、上庄</t>
  </si>
  <si>
    <t>2018年东山村风口哨、后水田、出大水道路硬化及机房改造工程，风口哨抽水机房线路改造，风口哨村内道路硬化1300米、后水田村内道路硬化457米、出大水村内道路硬化707米、上庄小组道路硬化150米。</t>
  </si>
  <si>
    <t>2018年龙潭村九转弯小组道路硬化项目</t>
  </si>
  <si>
    <t>龙潭</t>
  </si>
  <si>
    <t>九转弯</t>
  </si>
  <si>
    <t>2018年龙潭村九转弯小组道路硬化，九转弯村内道路硬化420米，产业区道路硬化2100米</t>
  </si>
  <si>
    <t>扶贫办</t>
  </si>
  <si>
    <t>2018年九村村委会花园、大地、大西冲小组道路硬化项目</t>
  </si>
  <si>
    <t>九村镇</t>
  </si>
  <si>
    <t>九村村</t>
  </si>
  <si>
    <t>花园、大西冲、大地</t>
  </si>
  <si>
    <t>5</t>
  </si>
  <si>
    <t>2018年九村花园、大西冲道路硬化及大地生产道路修缮，花园道路硬化67m；大西冲道路硬化516m，建设混凝土挡墙48.62m³，水泥预制管涵洞4m；大地生产道路修缮5300米。</t>
  </si>
  <si>
    <t>2018年白石坝村内道路硬化项目</t>
  </si>
  <si>
    <t>龙街</t>
  </si>
  <si>
    <t>养白牛</t>
  </si>
  <si>
    <t>白石坝</t>
  </si>
  <si>
    <t>（1）机械破碎原来路面及外运（运距1km内)216.4m³；（2）村内主要道路硬化，15公分混砂垫层K≥95%、20公分c25混凝土路面1082㎡；（3）村内小路面积558平方米，10公分的c25混凝土面层，人工搬运100米；（4）新建公厕一座46㎡，砖混结构，小青瓦屋面；（5）垃圾池一座18㎡，砖混结构。</t>
  </si>
  <si>
    <t>2018年所梅村道路硬化项目</t>
  </si>
  <si>
    <t>所梅村</t>
  </si>
  <si>
    <t>（1）新建3米道路硬化801㎡，素土压实K≥92%，15cm厚级配碎石K≥96%，20cm厚C25混凝土面层；（2）新建排水沟267米，c20混凝土，20cm沟邦，35cm深，宽30cm,10cm厚15垫层。</t>
  </si>
  <si>
    <t>2018年矣乐村村内道路硬化</t>
  </si>
  <si>
    <t>左所</t>
  </si>
  <si>
    <t>矣乐村</t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</si>
  <si>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）修机耕路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条，道路清表土方开挖</t>
    </r>
    <r>
      <rPr>
        <sz val="10"/>
        <rFont val="Times New Roman"/>
        <charset val="134"/>
      </rPr>
      <t>1689m³</t>
    </r>
    <r>
      <rPr>
        <sz val="10"/>
        <rFont val="宋体"/>
        <charset val="134"/>
      </rPr>
      <t>；（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）道路土石方回填</t>
    </r>
    <r>
      <rPr>
        <sz val="10"/>
        <rFont val="Times New Roman"/>
        <charset val="134"/>
      </rPr>
      <t>6756m³</t>
    </r>
    <r>
      <rPr>
        <sz val="10"/>
        <rFont val="宋体"/>
        <charset val="134"/>
      </rPr>
      <t>；（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）道路平整压实</t>
    </r>
    <r>
      <rPr>
        <sz val="10"/>
        <rFont val="Times New Roman"/>
        <charset val="134"/>
      </rPr>
      <t>11260</t>
    </r>
    <r>
      <rPr>
        <sz val="10"/>
        <rFont val="宋体"/>
        <charset val="134"/>
      </rPr>
      <t>㎡</t>
    </r>
  </si>
  <si>
    <t>2018年环湖路至三百亩道路改造</t>
  </si>
  <si>
    <t>路居镇</t>
  </si>
  <si>
    <t>环湖路至三百亩4.3公里弹石路改柏油路</t>
  </si>
  <si>
    <t>交通</t>
  </si>
  <si>
    <t>2018年莫洛山至风吹口道路硬化</t>
  </si>
  <si>
    <t>莫洛山、风吹口</t>
  </si>
  <si>
    <t>1.2</t>
  </si>
  <si>
    <t>莫洛山至风吹口道路硬化，长1.2千米，宽4米，排水沟1.2千米</t>
  </si>
  <si>
    <t>2018年大下村进村道路硬化</t>
  </si>
  <si>
    <t>大下村</t>
  </si>
  <si>
    <t>0.45</t>
  </si>
  <si>
    <t>大下村450米进村道路硬化，宽3米，配套暗沟210米、沉沙井8座</t>
  </si>
  <si>
    <t>县扶贫办</t>
  </si>
  <si>
    <t>2018年小街子进村道路硬化</t>
  </si>
  <si>
    <t>小街子</t>
  </si>
  <si>
    <t>0.49</t>
  </si>
  <si>
    <t>小街子450米进村道路硬化，宽3米，配套暗沟180米、沉沙井7座</t>
  </si>
  <si>
    <t>2018年杏红营进村道路硬化</t>
  </si>
  <si>
    <t>杏红营</t>
  </si>
  <si>
    <t>0.365</t>
  </si>
  <si>
    <t>杏红营365米进村道路硬化，宽3米，配套暗沟165米、沉沙井6座</t>
  </si>
  <si>
    <t>2018年松元村委会海口河小组巩固提高扶贫项目</t>
  </si>
  <si>
    <t>海口镇</t>
  </si>
  <si>
    <t>松元</t>
  </si>
  <si>
    <t>海口河小组</t>
  </si>
  <si>
    <t>村内道路硬化长910米，宽4米。按照铺设20㎝厚，混凝土450元/立方米，加上人工和运费，共需资金44万元。村口道路扩宽，长100米，扩宽1.2米，浇筑挡墙高1.7米。按照铺设20㎝厚，混凝土450元/立方米，加上人工和运费，共需资金4.8万元。</t>
  </si>
  <si>
    <t>2018年补益村委会吴榨自然村村内道路硬化项目</t>
  </si>
  <si>
    <t>右所镇</t>
  </si>
  <si>
    <t>2018年补益村委会</t>
  </si>
  <si>
    <t>吴榨小组</t>
  </si>
  <si>
    <t>扩宽硬化进村道路：4m*150m*0.20m</t>
  </si>
  <si>
    <t>镇扶贫办、补益村委会</t>
  </si>
  <si>
    <t>2018年补益村委会三河湾自然村村内道路硬化项目</t>
  </si>
  <si>
    <t xml:space="preserve"> 三河湾小组</t>
  </si>
  <si>
    <t xml:space="preserve">村内水泥路硬化，长1.1km，宽4m，厚度0.2m </t>
  </si>
  <si>
    <t>（二）村组动力电改造</t>
  </si>
  <si>
    <t>（三）饮水安全巩固提升</t>
  </si>
  <si>
    <t>2018年龙潭村委会龙潭等小组饮水项目</t>
  </si>
  <si>
    <t>龙潭、大枯井、九转弯、石灰窑、东溪哨、路溪勺</t>
  </si>
  <si>
    <t>2018年龙潭村人畜饮水改造项目，更换2寸管4100米，1寸钢管2300米，修建水池1个</t>
  </si>
  <si>
    <t>2018年关松庙人畜饮水工程</t>
  </si>
  <si>
    <t>尖山</t>
  </si>
  <si>
    <t>关松庙</t>
  </si>
  <si>
    <t>（1）新建水池一个，混凝土浇灌，有屋盖5.7*5.7*2.6米；（2）新建给水管，国标镀锌管DN25，500米；（3）小水池一个，混凝土浇灌，有屋盖4*3*1.8米，人工搬运800米材料；（4）修建毛路300米，宽度为4米，素土夯实。</t>
  </si>
  <si>
    <t>2018年双树人畜饮水工程</t>
  </si>
  <si>
    <t>双树</t>
  </si>
  <si>
    <t>双树社区</t>
  </si>
  <si>
    <t>（1）筲箕凹水池2座，混凝土浇灌，有屋盖4*3*1.8人工搬运800米；（2)滴白水水池2座，混凝土浇灌，有屋盖4*3*1.8人工搬运800米；(3)老黑山水池1座，混凝土浇灌，有屋盖4*3*1.8人工搬运150米，1座；(4)仙水洞水池1座，混凝土浇灌，有屋盖4*3*1.8人工搬运1500米，1座；(5)DN25镀锌管800米；(6)六个水池边的绿化整治，一个水池20平方米的灌木及地被绿化整治</t>
  </si>
  <si>
    <t>2018年沙坝人畜饮水池建设项目</t>
  </si>
  <si>
    <t>梁王</t>
  </si>
  <si>
    <t>沙坝</t>
  </si>
  <si>
    <t>（1）钢筋混凝土浇灌120立方米，有盖人饮水池1个（施工条件差）</t>
  </si>
  <si>
    <t>2018年永和村委会永和小组整村推进巩固提高扶贫项目</t>
  </si>
  <si>
    <t>永和</t>
  </si>
  <si>
    <t>永和小组</t>
  </si>
  <si>
    <t>永和小组抽水管道安装1300米，泵房改造，大裂缝小石井生产道路，直径8米水池3个，直径10米水池1个，路灯安装21盏</t>
  </si>
  <si>
    <t>2018年永和村委会外浪塘小组整村推进巩固提高扶贫项目</t>
  </si>
  <si>
    <t>外浪塘小组</t>
  </si>
  <si>
    <t>外浪塘小组抽水管道安装600米，直径8米水池1个</t>
  </si>
  <si>
    <t>2018年永和村委会桃园小组整村推进巩固提高扶贫项目</t>
  </si>
  <si>
    <t>桃园小组</t>
  </si>
  <si>
    <t>大洼子道路硬化、直径8米水池1个，直径10米水池1个，抽水管道安装400米</t>
  </si>
  <si>
    <t>（四）小型农田水利设施建设</t>
  </si>
  <si>
    <t>1.高标准农田建设</t>
  </si>
  <si>
    <t>2018年澄江县龙街街道禄冲社区泥母猪产业区道路修建项目</t>
  </si>
  <si>
    <t>禄充</t>
  </si>
  <si>
    <t>泥母猪三组</t>
  </si>
  <si>
    <t>2.农业灌溉设施建设</t>
  </si>
  <si>
    <t>（2018年上村农业生产水池及配套设施项目</t>
  </si>
  <si>
    <t>上村</t>
  </si>
  <si>
    <t>（1）钢筋混凝土浇灌80立方米无盖农业生产水池5个（施工条件差）；（2）国标镀锌管DN40、2300米水管，需要人工搬运，（3）混凝土浇灌150米水沟、沟邦20公分、沟深40公分，沟宽30公分。</t>
  </si>
  <si>
    <t>2018年下村农业生产水池及配套设施项目</t>
  </si>
  <si>
    <t>中村</t>
  </si>
  <si>
    <t>（1）钢筋混凝土浇灌80立方米无盖农业生产水池1个（施工条件差）；（2）国标镀锌管DN40、800米，需要人工搬运；（3）混凝土浇灌150米水沟，沟邦20公分，沟深40公分；</t>
  </si>
  <si>
    <t>2018年沙坝农业生产水池及配套设施项目</t>
  </si>
  <si>
    <t>(1)国标镀锌管DN100，需要人工搬运，3500m水管；（2）钢筋混凝土浇灌80立方米，无盖农业生产水池3个（基础条件差）；</t>
  </si>
  <si>
    <t>2018年黑土地农业生产水池及配套设施项目</t>
  </si>
  <si>
    <t>黑土地</t>
  </si>
  <si>
    <t>（1）钢筋混凝土浇灌80立方米无盖农业生产水池2个；（2）水管，国标镀锌管DN40，需要人工搬运，600米。</t>
  </si>
  <si>
    <t>2018年莫洛山水池加固</t>
  </si>
  <si>
    <t>莫洛山</t>
  </si>
  <si>
    <t>莫洛山产业区农业灌溉2000立方米大水池防渗加固</t>
  </si>
  <si>
    <t>2018年小龙树水站更新</t>
  </si>
  <si>
    <t>上坝</t>
  </si>
  <si>
    <t>施家营</t>
  </si>
  <si>
    <t>小龙树水站新建机房16平米，变压器1台，抽水机，DN100输水管400米</t>
  </si>
  <si>
    <t>2018年施家营水站新建</t>
  </si>
  <si>
    <t>施家营水浇地站新建机房16平米，变压器1台，抽水机，DN100输水管360米</t>
  </si>
  <si>
    <t>2018年小高坡水站更新</t>
  </si>
  <si>
    <t>梅竹</t>
  </si>
  <si>
    <t>小高坡水站人饮农灌机房及设备更新</t>
  </si>
  <si>
    <t>2018年下龙潭水站更新</t>
  </si>
  <si>
    <t>下龙潭</t>
  </si>
  <si>
    <t>下龙潭水站人饮农灌机房及设备更新</t>
  </si>
  <si>
    <t>（五）村组通讯及网络建设</t>
  </si>
  <si>
    <t>2018年澄江县路居镇红石岩村委会米汤水小组通讯及网络建设</t>
  </si>
  <si>
    <t>米汤水</t>
  </si>
  <si>
    <t>电信光纤连接到米汤水小组，总投资15万元</t>
  </si>
  <si>
    <t>电信</t>
  </si>
  <si>
    <t>（六）村庄人居环境整治</t>
  </si>
  <si>
    <t>1.垃圾处理</t>
  </si>
  <si>
    <t>2018年三百亩村垃圾处理设施</t>
  </si>
  <si>
    <t>垃圾清运车2台、垃圾箱20个</t>
  </si>
  <si>
    <t>2.雨污设施</t>
  </si>
  <si>
    <t>2018年澄江县路居镇红石岩村委会中箐小组雨污设施</t>
  </si>
  <si>
    <t>中箐</t>
  </si>
  <si>
    <t>中箐小组排水沟300*400长180米，石挡墙280立方米</t>
  </si>
  <si>
    <t>3.公厕建设</t>
  </si>
  <si>
    <t>2018年澄江县贫困地区公厕建设项目</t>
  </si>
  <si>
    <t>新建60平方米公厕1个</t>
  </si>
  <si>
    <t>4.太阳能路灯</t>
  </si>
  <si>
    <t>盏</t>
  </si>
  <si>
    <t>5.贫困户改厕改圈改院</t>
  </si>
  <si>
    <t>6.农村人居环境综合整治</t>
  </si>
  <si>
    <t>2018年左所七组少数民族村扶贫人居环境综合项目</t>
  </si>
  <si>
    <t>左所七组</t>
  </si>
  <si>
    <t>1、污水给水工程2、挡土墙。3、村内道路。4、荷藕庄园</t>
  </si>
  <si>
    <t>民宗</t>
  </si>
  <si>
    <t>2018年华光社区少数民族村扶贫项目</t>
  </si>
  <si>
    <t>华光</t>
  </si>
  <si>
    <t>华光村</t>
  </si>
  <si>
    <t>道路硬化、科技文化活动场所、道路扩建、村内绿化</t>
  </si>
  <si>
    <t>（七）广播电视村村通</t>
  </si>
  <si>
    <t>（八）党群科技文化场所建设</t>
  </si>
  <si>
    <t>2018年黑蟆头科技文化活动室</t>
  </si>
  <si>
    <t>黑蟆头九组</t>
  </si>
  <si>
    <t>在黑蟆头科技文化活动室挡墙建设</t>
  </si>
  <si>
    <t>2018年中箐小组党群科技文化场所建设</t>
  </si>
  <si>
    <t>中箐小组新建公房占地400平方米</t>
  </si>
  <si>
    <t>农办</t>
  </si>
  <si>
    <t>九、守边强基工程</t>
  </si>
  <si>
    <t>（一）抵边自然村道路建设</t>
  </si>
  <si>
    <t>（二）低边村组综合整治</t>
  </si>
  <si>
    <t>（三）边民互市贸易设施建设</t>
  </si>
  <si>
    <t>（四）护边员公益性岗位</t>
  </si>
  <si>
    <t>十、兜底保障工程</t>
  </si>
  <si>
    <t>（一）村级养老设施建设</t>
  </si>
  <si>
    <t>2018年澄江县路居镇三百亩村级养老设施建设</t>
  </si>
  <si>
    <t>1</t>
  </si>
  <si>
    <t>150平方米老年人活动中心主体建设</t>
  </si>
  <si>
    <t>（二）五保户残疾人设施建设</t>
  </si>
  <si>
    <t>（三）妇女儿童保护设施建设</t>
  </si>
  <si>
    <t>（四）其他保障设施建设</t>
  </si>
  <si>
    <t>备注</t>
  </si>
  <si>
    <t>2018年共收录50个项目，预算总投资2896.31万元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</si>
</sst>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#,##0;\(#,##0\)"/>
    <numFmt numFmtId="178" formatCode="_-* #,##0.00_-;\-* #,##0.00_-;_-* &quot;-&quot;??_-;_-@_-"/>
    <numFmt numFmtId="179" formatCode="_-&quot;$&quot;\ * #,##0_-;_-&quot;$&quot;\ * #,##0\-;_-&quot;$&quot;\ 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&quot;$&quot;#,##0_);[Red]\(&quot;$&quot;#,##0\)"/>
    <numFmt numFmtId="185" formatCode="&quot;$&quot;#,##0.00_);[Red]\(&quot;$&quot;#,##0.00\)"/>
    <numFmt numFmtId="186" formatCode="&quot;$&quot;\ #,##0.00_-;[Red]&quot;$&quot;\ #,##0.00\-"/>
    <numFmt numFmtId="187" formatCode="&quot;$&quot;\ #,##0_-;[Red]&quot;$&quot;\ #,##0\-"/>
    <numFmt numFmtId="188" formatCode="#\ ??/??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  <numFmt numFmtId="191" formatCode="_ &quot;￥&quot;* #,##0.00_ ;_ &quot;￥&quot;* \-#,##0.00_ ;_ &quot;￥&quot;* \-??_ ;_ @_ "/>
    <numFmt numFmtId="192" formatCode="yy\.mm\.dd"/>
  </numFmts>
  <fonts count="9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0"/>
      <name val="宋体"/>
      <charset val="134"/>
      <scheme val="minor"/>
    </font>
    <font>
      <b/>
      <i/>
      <sz val="10"/>
      <name val="宋体"/>
      <charset val="134"/>
    </font>
    <font>
      <sz val="20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Helv"/>
      <charset val="134"/>
    </font>
    <font>
      <sz val="10"/>
      <name val="Geneva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indexed="9"/>
      <name val="宋体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8"/>
      <name val="Arial"/>
      <charset val="134"/>
    </font>
    <font>
      <b/>
      <sz val="12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5"/>
      <color indexed="56"/>
      <name val="宋体"/>
      <charset val="134"/>
    </font>
    <font>
      <b/>
      <sz val="15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宋体"/>
      <charset val="134"/>
    </font>
    <font>
      <b/>
      <sz val="18"/>
      <color indexed="56"/>
      <name val="宋体"/>
      <charset val="134"/>
    </font>
    <font>
      <b/>
      <sz val="18"/>
      <color indexed="54"/>
      <name val="宋体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2"/>
      <color indexed="16"/>
      <name val="宋体"/>
      <charset val="134"/>
    </font>
    <font>
      <sz val="11"/>
      <color indexed="20"/>
      <name val="Tahoma"/>
      <charset val="134"/>
    </font>
    <font>
      <sz val="11"/>
      <color indexed="8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b/>
      <sz val="10"/>
      <name val="Arial"/>
      <charset val="134"/>
    </font>
    <font>
      <b/>
      <sz val="9"/>
      <name val="Arial"/>
      <charset val="134"/>
    </font>
    <font>
      <sz val="11"/>
      <color indexed="17"/>
      <name val="宋体"/>
      <charset val="134"/>
    </font>
    <font>
      <sz val="12"/>
      <color indexed="17"/>
      <name val="宋体"/>
      <charset val="134"/>
    </font>
    <font>
      <sz val="11"/>
      <color indexed="17"/>
      <name val="Tahoma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b/>
      <sz val="12"/>
      <color indexed="8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22"/>
      <name val="Times New Roman"/>
      <charset val="134"/>
    </font>
  </fonts>
  <fills count="6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9" fontId="41" fillId="0" borderId="0" applyFont="0" applyFill="0" applyBorder="0" applyAlignment="0" applyProtection="0"/>
    <xf numFmtId="49" fontId="41" fillId="0" borderId="0" applyFont="0" applyFill="0" applyBorder="0" applyAlignment="0" applyProtection="0"/>
    <xf numFmtId="49" fontId="41" fillId="0" borderId="0" applyFont="0" applyFill="0" applyBorder="0" applyAlignment="0" applyProtection="0"/>
    <xf numFmtId="49" fontId="41" fillId="0" borderId="0" applyFont="0" applyFill="0" applyBorder="0" applyAlignment="0" applyProtection="0"/>
    <xf numFmtId="49" fontId="41" fillId="0" borderId="0" applyFont="0" applyFill="0" applyBorder="0" applyAlignment="0" applyProtection="0"/>
    <xf numFmtId="49" fontId="41" fillId="0" borderId="0" applyFont="0" applyFill="0" applyBorder="0" applyAlignment="0" applyProtection="0"/>
    <xf numFmtId="0" fontId="39" fillId="0" borderId="0"/>
    <xf numFmtId="0" fontId="38" fillId="0" borderId="0"/>
    <xf numFmtId="0" fontId="39" fillId="0" borderId="0"/>
    <xf numFmtId="0" fontId="40" fillId="0" borderId="0"/>
    <xf numFmtId="0" fontId="40" fillId="0" borderId="0"/>
    <xf numFmtId="0" fontId="38" fillId="0" borderId="0"/>
    <xf numFmtId="0" fontId="42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39" fillId="0" borderId="0">
      <protection locked="0"/>
    </xf>
    <xf numFmtId="0" fontId="44" fillId="54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54" borderId="0" applyNumberFormat="0" applyBorder="0" applyAlignment="0" applyProtection="0"/>
    <xf numFmtId="0" fontId="44" fillId="55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5" borderId="0" applyNumberFormat="0" applyBorder="0" applyAlignment="0" applyProtection="0"/>
    <xf numFmtId="0" fontId="44" fillId="56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56" borderId="0" applyNumberFormat="0" applyBorder="0" applyAlignment="0" applyProtection="0"/>
    <xf numFmtId="0" fontId="44" fillId="54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54" borderId="0" applyNumberFormat="0" applyBorder="0" applyAlignment="0" applyProtection="0"/>
    <xf numFmtId="0" fontId="44" fillId="51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51" borderId="0" applyNumberFormat="0" applyBorder="0" applyAlignment="0" applyProtection="0"/>
    <xf numFmtId="0" fontId="44" fillId="53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53" borderId="0" applyNumberFormat="0" applyBorder="0" applyAlignment="0" applyProtection="0"/>
    <xf numFmtId="0" fontId="46" fillId="0" borderId="0">
      <alignment horizontal="center" wrapText="1"/>
      <protection locked="0"/>
    </xf>
    <xf numFmtId="0" fontId="47" fillId="0" borderId="0" applyNumberFormat="0" applyFill="0" applyBorder="0" applyAlignment="0" applyProtection="0"/>
    <xf numFmtId="176" fontId="41" fillId="0" borderId="0" applyFont="0" applyFill="0" applyBorder="0" applyAlignment="0" applyProtection="0"/>
    <xf numFmtId="177" fontId="16" fillId="0" borderId="0"/>
    <xf numFmtId="178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180" fontId="41" fillId="0" borderId="0" applyFont="0" applyFill="0" applyBorder="0" applyAlignment="0" applyProtection="0"/>
    <xf numFmtId="181" fontId="16" fillId="0" borderId="0"/>
    <xf numFmtId="15" fontId="48" fillId="0" borderId="0"/>
    <xf numFmtId="182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46" borderId="0" applyNumberFormat="0" applyBorder="0" applyAlignment="0" applyProtection="0"/>
    <xf numFmtId="0" fontId="51" fillId="0" borderId="15" applyNumberFormat="0" applyAlignment="0" applyProtection="0">
      <alignment horizontal="left" vertical="center"/>
    </xf>
    <xf numFmtId="0" fontId="51" fillId="0" borderId="16">
      <alignment horizontal="left" vertical="center"/>
    </xf>
    <xf numFmtId="0" fontId="51" fillId="0" borderId="16">
      <alignment horizontal="left" vertical="center"/>
    </xf>
    <xf numFmtId="0" fontId="50" fillId="38" borderId="1" applyNumberFormat="0" applyBorder="0" applyAlignment="0" applyProtection="0"/>
    <xf numFmtId="0" fontId="50" fillId="38" borderId="1" applyNumberFormat="0" applyBorder="0" applyAlignment="0" applyProtection="0"/>
    <xf numFmtId="0" fontId="50" fillId="38" borderId="1" applyNumberFormat="0" applyBorder="0" applyAlignment="0" applyProtection="0"/>
    <xf numFmtId="183" fontId="52" fillId="57" borderId="0"/>
    <xf numFmtId="183" fontId="53" fillId="58" borderId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41" fillId="0" borderId="0" applyFont="0" applyFill="0" applyBorder="0" applyAlignment="0" applyProtection="0"/>
    <xf numFmtId="185" fontId="41" fillId="0" borderId="0" applyFont="0" applyFill="0" applyBorder="0" applyAlignment="0" applyProtection="0"/>
    <xf numFmtId="186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0" fontId="16" fillId="0" borderId="0"/>
    <xf numFmtId="37" fontId="54" fillId="0" borderId="0"/>
    <xf numFmtId="187" fontId="42" fillId="0" borderId="0"/>
    <xf numFmtId="0" fontId="39" fillId="0" borderId="0"/>
    <xf numFmtId="14" fontId="46" fillId="0" borderId="0">
      <alignment horizontal="center" wrapText="1"/>
      <protection locked="0"/>
    </xf>
    <xf numFmtId="10" fontId="41" fillId="0" borderId="0" applyFont="0" applyFill="0" applyBorder="0" applyAlignment="0" applyProtection="0"/>
    <xf numFmtId="10" fontId="41" fillId="0" borderId="0" applyFont="0" applyFill="0" applyBorder="0" applyAlignment="0" applyProtection="0"/>
    <xf numFmtId="10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188" fontId="41" fillId="0" borderId="0" applyFont="0" applyFill="0" applyProtection="0"/>
    <xf numFmtId="0" fontId="41" fillId="0" borderId="0" applyNumberFormat="0" applyFont="0" applyFill="0" applyBorder="0" applyAlignment="0" applyProtection="0">
      <alignment horizontal="left"/>
    </xf>
    <xf numFmtId="0" fontId="41" fillId="0" borderId="0" applyNumberFormat="0" applyFont="0" applyFill="0" applyBorder="0" applyAlignment="0" applyProtection="0">
      <alignment horizontal="left"/>
    </xf>
    <xf numFmtId="0" fontId="41" fillId="0" borderId="0" applyNumberFormat="0" applyFont="0" applyFill="0" applyBorder="0" applyAlignment="0" applyProtection="0">
      <alignment horizontal="left"/>
    </xf>
    <xf numFmtId="15" fontId="41" fillId="0" borderId="0" applyFont="0" applyFill="0" applyBorder="0" applyAlignment="0" applyProtection="0"/>
    <xf numFmtId="15" fontId="41" fillId="0" borderId="0" applyFont="0" applyFill="0" applyBorder="0" applyAlignment="0" applyProtection="0"/>
    <xf numFmtId="15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0" fontId="47" fillId="0" borderId="17">
      <alignment horizontal="center"/>
    </xf>
    <xf numFmtId="0" fontId="47" fillId="0" borderId="17">
      <alignment horizontal="center"/>
    </xf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0" fontId="41" fillId="59" borderId="0" applyNumberFormat="0" applyFont="0" applyBorder="0" applyAlignment="0" applyProtection="0"/>
    <xf numFmtId="0" fontId="41" fillId="59" borderId="0" applyNumberFormat="0" applyFont="0" applyBorder="0" applyAlignment="0" applyProtection="0"/>
    <xf numFmtId="0" fontId="41" fillId="59" borderId="0" applyNumberFormat="0" applyFont="0" applyBorder="0" applyAlignment="0" applyProtection="0"/>
    <xf numFmtId="0" fontId="47" fillId="0" borderId="0" applyNumberFormat="0" applyFill="0" applyBorder="0" applyAlignment="0" applyProtection="0"/>
    <xf numFmtId="0" fontId="55" fillId="60" borderId="3">
      <protection locked="0"/>
    </xf>
    <xf numFmtId="0" fontId="55" fillId="60" borderId="3">
      <protection locked="0"/>
    </xf>
    <xf numFmtId="0" fontId="56" fillId="0" borderId="0"/>
    <xf numFmtId="0" fontId="55" fillId="60" borderId="3">
      <protection locked="0"/>
    </xf>
    <xf numFmtId="0" fontId="55" fillId="60" borderId="3">
      <protection locked="0"/>
    </xf>
    <xf numFmtId="0" fontId="55" fillId="60" borderId="3">
      <protection locked="0"/>
    </xf>
    <xf numFmtId="0" fontId="55" fillId="60" borderId="3">
      <protection locked="0"/>
    </xf>
    <xf numFmtId="189" fontId="41" fillId="0" borderId="0" applyFont="0" applyFill="0" applyBorder="0" applyAlignment="0" applyProtection="0"/>
    <xf numFmtId="190" fontId="41" fillId="0" borderId="0" applyFont="0" applyFill="0" applyBorder="0" applyAlignment="0" applyProtection="0"/>
    <xf numFmtId="0" fontId="42" fillId="0" borderId="4" applyNumberFormat="0" applyFill="0" applyProtection="0">
      <alignment horizontal="right"/>
    </xf>
    <xf numFmtId="0" fontId="42" fillId="0" borderId="4" applyNumberFormat="0" applyFill="0" applyProtection="0">
      <alignment horizontal="right"/>
    </xf>
    <xf numFmtId="0" fontId="57" fillId="0" borderId="18" applyNumberFormat="0" applyFill="0" applyAlignment="0" applyProtection="0">
      <alignment vertical="center"/>
    </xf>
    <xf numFmtId="0" fontId="58" fillId="0" borderId="19" applyNumberFormat="0" applyFill="0" applyAlignment="0" applyProtection="0">
      <alignment vertical="center"/>
    </xf>
    <xf numFmtId="0" fontId="58" fillId="0" borderId="19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19" applyNumberFormat="0" applyFill="0" applyAlignment="0" applyProtection="0">
      <alignment vertical="center"/>
    </xf>
    <xf numFmtId="0" fontId="58" fillId="0" borderId="1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4" applyNumberFormat="0" applyFill="0" applyProtection="0">
      <alignment horizontal="center"/>
    </xf>
    <xf numFmtId="0" fontId="65" fillId="0" borderId="4" applyNumberFormat="0" applyFill="0" applyProtection="0">
      <alignment horizontal="center"/>
    </xf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23" applyNumberFormat="0" applyFill="0" applyProtection="0">
      <alignment horizontal="center"/>
    </xf>
    <xf numFmtId="0" fontId="67" fillId="0" borderId="23" applyNumberFormat="0" applyFill="0" applyProtection="0">
      <alignment horizontal="center"/>
    </xf>
    <xf numFmtId="0" fontId="68" fillId="37" borderId="0" applyNumberFormat="0" applyBorder="0" applyAlignment="0" applyProtection="0">
      <alignment vertical="center"/>
    </xf>
    <xf numFmtId="0" fontId="69" fillId="37" borderId="0" applyNumberFormat="0" applyBorder="0" applyAlignment="0" applyProtection="0">
      <alignment vertical="center"/>
    </xf>
    <xf numFmtId="0" fontId="69" fillId="37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69" fillId="37" borderId="0" applyNumberFormat="0" applyBorder="0" applyAlignment="0" applyProtection="0">
      <alignment vertical="center"/>
    </xf>
    <xf numFmtId="0" fontId="69" fillId="37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70" fillId="37" borderId="0" applyNumberFormat="0" applyBorder="0" applyAlignment="0" applyProtection="0"/>
    <xf numFmtId="0" fontId="70" fillId="37" borderId="0" applyNumberFormat="0" applyBorder="0" applyAlignment="0" applyProtection="0"/>
    <xf numFmtId="0" fontId="71" fillId="37" borderId="0" applyNumberFormat="0" applyBorder="0" applyAlignment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42" fillId="0" borderId="0"/>
    <xf numFmtId="0" fontId="41" fillId="0" borderId="0"/>
    <xf numFmtId="0" fontId="42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1" fillId="0" borderId="0">
      <alignment vertical="center"/>
    </xf>
    <xf numFmtId="0" fontId="49" fillId="0" borderId="0"/>
    <xf numFmtId="0" fontId="41" fillId="0" borderId="0">
      <alignment vertical="center"/>
    </xf>
    <xf numFmtId="0" fontId="72" fillId="0" borderId="0">
      <alignment vertical="center"/>
    </xf>
    <xf numFmtId="0" fontId="8" fillId="0" borderId="0"/>
    <xf numFmtId="0" fontId="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9" fillId="0" borderId="0"/>
    <xf numFmtId="0" fontId="42" fillId="0" borderId="0"/>
    <xf numFmtId="0" fontId="42" fillId="0" borderId="0"/>
    <xf numFmtId="0" fontId="42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42" fillId="0" borderId="0"/>
    <xf numFmtId="0" fontId="0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38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39" borderId="0" applyNumberFormat="0" applyBorder="0" applyAlignment="0" applyProtection="0">
      <alignment vertical="center"/>
    </xf>
    <xf numFmtId="0" fontId="77" fillId="39" borderId="0" applyNumberFormat="0" applyBorder="0" applyAlignment="0" applyProtection="0">
      <alignment vertical="center"/>
    </xf>
    <xf numFmtId="0" fontId="77" fillId="39" borderId="0" applyNumberFormat="0" applyBorder="0" applyAlignment="0" applyProtection="0">
      <alignment vertical="center"/>
    </xf>
    <xf numFmtId="0" fontId="77" fillId="39" borderId="0" applyNumberFormat="0" applyBorder="0" applyAlignment="0" applyProtection="0">
      <alignment vertical="center"/>
    </xf>
    <xf numFmtId="0" fontId="77" fillId="39" borderId="0" applyNumberFormat="0" applyBorder="0" applyAlignment="0" applyProtection="0">
      <alignment vertical="center"/>
    </xf>
    <xf numFmtId="0" fontId="77" fillId="39" borderId="0" applyNumberFormat="0" applyBorder="0" applyAlignment="0" applyProtection="0">
      <alignment vertical="center"/>
    </xf>
    <xf numFmtId="0" fontId="78" fillId="39" borderId="0" applyNumberFormat="0" applyBorder="0" applyAlignment="0" applyProtection="0"/>
    <xf numFmtId="0" fontId="78" fillId="39" borderId="0" applyNumberFormat="0" applyBorder="0" applyAlignment="0" applyProtection="0"/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7" fillId="39" borderId="0" applyNumberFormat="0" applyBorder="0" applyAlignment="0" applyProtection="0">
      <alignment vertical="center"/>
    </xf>
    <xf numFmtId="0" fontId="77" fillId="39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24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1" fillId="0" borderId="24" applyNumberFormat="0" applyFill="0" applyAlignment="0" applyProtection="0">
      <alignment vertical="center"/>
    </xf>
    <xf numFmtId="0" fontId="81" fillId="0" borderId="24" applyNumberFormat="0" applyFill="0" applyAlignment="0" applyProtection="0">
      <alignment vertical="center"/>
    </xf>
    <xf numFmtId="0" fontId="81" fillId="0" borderId="24" applyNumberFormat="0" applyFill="0" applyAlignment="0" applyProtection="0">
      <alignment vertical="center"/>
    </xf>
    <xf numFmtId="0" fontId="81" fillId="0" borderId="24" applyNumberFormat="0" applyFill="0" applyAlignment="0" applyProtection="0">
      <alignment vertical="center"/>
    </xf>
    <xf numFmtId="0" fontId="81" fillId="0" borderId="24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191" fontId="41" fillId="0" borderId="0" applyFont="0" applyFill="0" applyBorder="0" applyAlignment="0" applyProtection="0">
      <alignment vertical="center"/>
    </xf>
    <xf numFmtId="0" fontId="82" fillId="46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2" fillId="46" borderId="26" applyNumberFormat="0" applyAlignment="0" applyProtection="0">
      <alignment vertical="center"/>
    </xf>
    <xf numFmtId="0" fontId="82" fillId="46" borderId="26" applyNumberFormat="0" applyAlignment="0" applyProtection="0">
      <alignment vertical="center"/>
    </xf>
    <xf numFmtId="0" fontId="82" fillId="46" borderId="26" applyNumberFormat="0" applyAlignment="0" applyProtection="0">
      <alignment vertical="center"/>
    </xf>
    <xf numFmtId="0" fontId="82" fillId="46" borderId="26" applyNumberFormat="0" applyAlignment="0" applyProtection="0">
      <alignment vertical="center"/>
    </xf>
    <xf numFmtId="0" fontId="82" fillId="46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3" fillId="40" borderId="26" applyNumberFormat="0" applyAlignment="0" applyProtection="0">
      <alignment vertical="center"/>
    </xf>
    <xf numFmtId="0" fontId="84" fillId="56" borderId="27" applyNumberFormat="0" applyAlignment="0" applyProtection="0">
      <alignment vertical="center"/>
    </xf>
    <xf numFmtId="0" fontId="84" fillId="56" borderId="27" applyNumberFormat="0" applyAlignment="0" applyProtection="0">
      <alignment vertical="center"/>
    </xf>
    <xf numFmtId="0" fontId="84" fillId="56" borderId="27" applyNumberFormat="0" applyAlignment="0" applyProtection="0">
      <alignment vertical="center"/>
    </xf>
    <xf numFmtId="0" fontId="84" fillId="56" borderId="27" applyNumberFormat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67" fillId="0" borderId="23" applyNumberFormat="0" applyFill="0" applyProtection="0">
      <alignment horizontal="left"/>
    </xf>
    <xf numFmtId="0" fontId="67" fillId="0" borderId="23" applyNumberFormat="0" applyFill="0" applyProtection="0">
      <alignment horizontal="left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28" applyNumberFormat="0" applyFill="0" applyAlignment="0" applyProtection="0">
      <alignment vertical="center"/>
    </xf>
    <xf numFmtId="0" fontId="88" fillId="0" borderId="28" applyNumberFormat="0" applyFill="0" applyAlignment="0" applyProtection="0">
      <alignment vertical="center"/>
    </xf>
    <xf numFmtId="0" fontId="88" fillId="0" borderId="28" applyNumberFormat="0" applyFill="0" applyAlignment="0" applyProtection="0">
      <alignment vertical="center"/>
    </xf>
    <xf numFmtId="0" fontId="87" fillId="0" borderId="28" applyNumberFormat="0" applyFill="0" applyAlignment="0" applyProtection="0">
      <alignment vertical="center"/>
    </xf>
    <xf numFmtId="0" fontId="88" fillId="0" borderId="28" applyNumberFormat="0" applyFill="0" applyAlignment="0" applyProtection="0">
      <alignment vertical="center"/>
    </xf>
    <xf numFmtId="0" fontId="88" fillId="0" borderId="28" applyNumberFormat="0" applyFill="0" applyAlignment="0" applyProtection="0">
      <alignment vertical="center"/>
    </xf>
    <xf numFmtId="0" fontId="49" fillId="0" borderId="0"/>
    <xf numFmtId="41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9" fillId="61" borderId="0" applyNumberFormat="0" applyBorder="0" applyAlignment="0" applyProtection="0"/>
    <xf numFmtId="0" fontId="89" fillId="61" borderId="0" applyNumberFormat="0" applyBorder="0" applyAlignment="0" applyProtection="0"/>
    <xf numFmtId="0" fontId="89" fillId="62" borderId="0" applyNumberFormat="0" applyBorder="0" applyAlignment="0" applyProtection="0"/>
    <xf numFmtId="0" fontId="89" fillId="62" borderId="0" applyNumberFormat="0" applyBorder="0" applyAlignment="0" applyProtection="0"/>
    <xf numFmtId="0" fontId="89" fillId="63" borderId="0" applyNumberFormat="0" applyBorder="0" applyAlignment="0" applyProtection="0"/>
    <xf numFmtId="0" fontId="89" fillId="63" borderId="0" applyNumberFormat="0" applyBorder="0" applyAlignment="0" applyProtection="0"/>
    <xf numFmtId="0" fontId="43" fillId="64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3" fillId="64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3" fillId="66" borderId="0" applyNumberFormat="0" applyBorder="0" applyAlignment="0" applyProtection="0">
      <alignment vertical="center"/>
    </xf>
    <xf numFmtId="0" fontId="43" fillId="67" borderId="0" applyNumberFormat="0" applyBorder="0" applyAlignment="0" applyProtection="0">
      <alignment vertical="center"/>
    </xf>
    <xf numFmtId="0" fontId="43" fillId="67" borderId="0" applyNumberFormat="0" applyBorder="0" applyAlignment="0" applyProtection="0">
      <alignment vertical="center"/>
    </xf>
    <xf numFmtId="0" fontId="43" fillId="66" borderId="0" applyNumberFormat="0" applyBorder="0" applyAlignment="0" applyProtection="0">
      <alignment vertical="center"/>
    </xf>
    <xf numFmtId="0" fontId="43" fillId="67" borderId="0" applyNumberFormat="0" applyBorder="0" applyAlignment="0" applyProtection="0">
      <alignment vertical="center"/>
    </xf>
    <xf numFmtId="0" fontId="43" fillId="67" borderId="0" applyNumberFormat="0" applyBorder="0" applyAlignment="0" applyProtection="0">
      <alignment vertical="center"/>
    </xf>
    <xf numFmtId="0" fontId="43" fillId="68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68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67" borderId="0" applyNumberFormat="0" applyBorder="0" applyAlignment="0" applyProtection="0">
      <alignment vertical="center"/>
    </xf>
    <xf numFmtId="0" fontId="43" fillId="68" borderId="0" applyNumberFormat="0" applyBorder="0" applyAlignment="0" applyProtection="0">
      <alignment vertical="center"/>
    </xf>
    <xf numFmtId="0" fontId="43" fillId="68" borderId="0" applyNumberFormat="0" applyBorder="0" applyAlignment="0" applyProtection="0">
      <alignment vertical="center"/>
    </xf>
    <xf numFmtId="0" fontId="43" fillId="67" borderId="0" applyNumberFormat="0" applyBorder="0" applyAlignment="0" applyProtection="0">
      <alignment vertical="center"/>
    </xf>
    <xf numFmtId="0" fontId="43" fillId="68" borderId="0" applyNumberFormat="0" applyBorder="0" applyAlignment="0" applyProtection="0">
      <alignment vertical="center"/>
    </xf>
    <xf numFmtId="0" fontId="43" fillId="68" borderId="0" applyNumberFormat="0" applyBorder="0" applyAlignment="0" applyProtection="0">
      <alignment vertical="center"/>
    </xf>
    <xf numFmtId="192" fontId="42" fillId="0" borderId="23" applyFill="0" applyProtection="0">
      <alignment horizontal="right"/>
    </xf>
    <xf numFmtId="192" fontId="42" fillId="0" borderId="23" applyFill="0" applyProtection="0">
      <alignment horizontal="right"/>
    </xf>
    <xf numFmtId="0" fontId="42" fillId="0" borderId="4" applyNumberFormat="0" applyFill="0" applyProtection="0">
      <alignment horizontal="left"/>
    </xf>
    <xf numFmtId="0" fontId="42" fillId="0" borderId="4" applyNumberFormat="0" applyFill="0" applyProtection="0">
      <alignment horizontal="left"/>
    </xf>
    <xf numFmtId="0" fontId="90" fillId="47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90" fillId="47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92" fillId="46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2" fillId="46" borderId="29" applyNumberFormat="0" applyAlignment="0" applyProtection="0">
      <alignment vertical="center"/>
    </xf>
    <xf numFmtId="0" fontId="92" fillId="46" borderId="29" applyNumberFormat="0" applyAlignment="0" applyProtection="0">
      <alignment vertical="center"/>
    </xf>
    <xf numFmtId="0" fontId="92" fillId="46" borderId="29" applyNumberFormat="0" applyAlignment="0" applyProtection="0">
      <alignment vertical="center"/>
    </xf>
    <xf numFmtId="0" fontId="92" fillId="46" borderId="29" applyNumberFormat="0" applyAlignment="0" applyProtection="0">
      <alignment vertical="center"/>
    </xf>
    <xf numFmtId="0" fontId="92" fillId="46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2" fillId="40" borderId="29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0" fontId="93" fillId="42" borderId="26" applyNumberFormat="0" applyAlignment="0" applyProtection="0">
      <alignment vertical="center"/>
    </xf>
    <xf numFmtId="1" fontId="42" fillId="0" borderId="23" applyFill="0" applyProtection="0">
      <alignment horizontal="center"/>
    </xf>
    <xf numFmtId="1" fontId="42" fillId="0" borderId="23" applyFill="0" applyProtection="0">
      <alignment horizontal="center"/>
    </xf>
    <xf numFmtId="0" fontId="94" fillId="0" borderId="0"/>
    <xf numFmtId="0" fontId="48" fillId="0" borderId="0"/>
    <xf numFmtId="43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0" fontId="41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  <xf numFmtId="0" fontId="41" fillId="38" borderId="30" applyNumberFormat="0" applyFont="0" applyAlignment="0" applyProtection="0">
      <alignment vertical="center"/>
    </xf>
    <xf numFmtId="0" fontId="41" fillId="38" borderId="30" applyNumberFormat="0" applyFont="0" applyAlignment="0" applyProtection="0">
      <alignment vertical="center"/>
    </xf>
    <xf numFmtId="0" fontId="41" fillId="38" borderId="30" applyNumberFormat="0" applyFont="0" applyAlignment="0" applyProtection="0">
      <alignment vertical="center"/>
    </xf>
    <xf numFmtId="0" fontId="41" fillId="38" borderId="30" applyNumberFormat="0" applyFont="0" applyAlignment="0" applyProtection="0">
      <alignment vertical="center"/>
    </xf>
    <xf numFmtId="0" fontId="41" fillId="38" borderId="30" applyNumberFormat="0" applyFont="0" applyAlignment="0" applyProtection="0">
      <alignment vertical="center"/>
    </xf>
    <xf numFmtId="0" fontId="41" fillId="38" borderId="30" applyNumberFormat="0" applyFont="0" applyAlignment="0" applyProtection="0">
      <alignment vertical="center"/>
    </xf>
    <xf numFmtId="0" fontId="41" fillId="38" borderId="30" applyNumberFormat="0" applyFont="0" applyAlignment="0" applyProtection="0">
      <alignment vertical="center"/>
    </xf>
    <xf numFmtId="0" fontId="41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  <xf numFmtId="0" fontId="49" fillId="38" borderId="30" applyNumberFormat="0" applyFont="0" applyAlignment="0" applyProtection="0">
      <alignment vertical="center"/>
    </xf>
  </cellStyleXfs>
  <cellXfs count="101">
    <xf numFmtId="0" fontId="0" fillId="0" borderId="0" xfId="0">
      <alignment vertical="center"/>
    </xf>
    <xf numFmtId="0" fontId="1" fillId="0" borderId="1" xfId="0" applyNumberFormat="1" applyFont="1" applyFill="1" applyBorder="1">
      <alignment vertical="center"/>
    </xf>
    <xf numFmtId="0" fontId="2" fillId="2" borderId="1" xfId="0" applyNumberFormat="1" applyFont="1" applyFill="1" applyBorder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0" xfId="0" applyNumberFormat="1" applyFont="1" applyFill="1" applyAlignment="1">
      <alignment vertical="center" wrapText="1"/>
    </xf>
    <xf numFmtId="0" fontId="2" fillId="3" borderId="1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7" fillId="3" borderId="1" xfId="540" applyNumberFormat="1" applyFont="1" applyFill="1" applyBorder="1" applyAlignment="1">
      <alignment horizontal="center" vertical="center" wrapText="1"/>
    </xf>
    <xf numFmtId="0" fontId="8" fillId="3" borderId="1" xfId="540" applyNumberFormat="1" applyFont="1" applyFill="1" applyBorder="1" applyAlignment="1">
      <alignment horizontal="left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9" fillId="3" borderId="3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815" applyNumberFormat="1" applyFont="1" applyFill="1" applyBorder="1" applyAlignment="1" applyProtection="1">
      <alignment horizontal="left" vertical="center" wrapText="1"/>
      <protection locked="0"/>
    </xf>
    <xf numFmtId="0" fontId="6" fillId="3" borderId="1" xfId="815" applyNumberFormat="1" applyFont="1" applyFill="1" applyBorder="1" applyAlignment="1" applyProtection="1">
      <alignment horizontal="left" vertical="center" wrapText="1"/>
      <protection locked="0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wrapText="1"/>
    </xf>
    <xf numFmtId="0" fontId="6" fillId="3" borderId="1" xfId="815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>
      <alignment horizontal="center" wrapText="1"/>
    </xf>
    <xf numFmtId="0" fontId="6" fillId="3" borderId="1" xfId="0" applyNumberFormat="1" applyFont="1" applyFill="1" applyBorder="1" applyAlignment="1">
      <alignment horizontal="left" vertical="top" wrapText="1"/>
    </xf>
    <xf numFmtId="0" fontId="5" fillId="3" borderId="1" xfId="0" applyNumberFormat="1" applyFont="1" applyFill="1" applyBorder="1" applyAlignment="1">
      <alignment horizontal="left" wrapText="1"/>
    </xf>
    <xf numFmtId="0" fontId="11" fillId="3" borderId="1" xfId="0" applyNumberFormat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>
      <alignment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0" fontId="7" fillId="0" borderId="1" xfId="540" applyNumberFormat="1" applyFont="1" applyFill="1" applyBorder="1" applyAlignment="1">
      <alignment vertical="center" wrapText="1"/>
    </xf>
    <xf numFmtId="0" fontId="13" fillId="0" borderId="1" xfId="540" applyNumberFormat="1" applyFont="1" applyFill="1" applyBorder="1">
      <alignment vertical="center"/>
    </xf>
    <xf numFmtId="0" fontId="8" fillId="0" borderId="1" xfId="54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>
      <alignment vertical="center"/>
    </xf>
    <xf numFmtId="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/>
    <xf numFmtId="0" fontId="6" fillId="2" borderId="0" xfId="0" applyNumberFormat="1" applyFont="1" applyFill="1" applyBorder="1" applyAlignment="1"/>
    <xf numFmtId="0" fontId="6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>
      <alignment vertical="center"/>
    </xf>
    <xf numFmtId="0" fontId="6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4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540" applyNumberFormat="1" applyFont="1" applyFill="1" applyBorder="1" applyAlignment="1"/>
    <xf numFmtId="0" fontId="14" fillId="3" borderId="1" xfId="0" applyNumberFormat="1" applyFont="1" applyFill="1" applyBorder="1" applyAlignment="1">
      <alignment horizontal="left" vertical="center" wrapText="1"/>
    </xf>
    <xf numFmtId="0" fontId="14" fillId="3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left" vertical="center" wrapText="1"/>
    </xf>
    <xf numFmtId="0" fontId="6" fillId="3" borderId="1" xfId="815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3" borderId="1" xfId="486" applyNumberFormat="1" applyFont="1" applyFill="1" applyBorder="1" applyAlignment="1">
      <alignment horizontal="center" vertical="center" wrapText="1"/>
    </xf>
    <xf numFmtId="0" fontId="2" fillId="3" borderId="1" xfId="486" applyNumberFormat="1" applyFont="1" applyFill="1" applyBorder="1" applyAlignment="1">
      <alignment horizontal="center" vertical="center"/>
    </xf>
    <xf numFmtId="0" fontId="3" fillId="3" borderId="1" xfId="486" applyNumberFormat="1" applyFont="1" applyFill="1" applyBorder="1" applyAlignment="1">
      <alignment horizontal="center" vertical="center" wrapText="1"/>
    </xf>
    <xf numFmtId="0" fontId="6" fillId="3" borderId="1" xfId="486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left" vertical="center" wrapText="1"/>
    </xf>
    <xf numFmtId="0" fontId="15" fillId="3" borderId="1" xfId="0" applyNumberFormat="1" applyFont="1" applyFill="1" applyBorder="1" applyAlignment="1">
      <alignment horizontal="center" vertical="center" wrapText="1"/>
    </xf>
    <xf numFmtId="0" fontId="11" fillId="3" borderId="1" xfId="815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NumberFormat="1" applyFont="1" applyFill="1" applyBorder="1">
      <alignment vertical="center"/>
    </xf>
    <xf numFmtId="0" fontId="15" fillId="3" borderId="1" xfId="0" applyNumberFormat="1" applyFont="1" applyFill="1" applyBorder="1" applyAlignment="1">
      <alignment vertical="center"/>
    </xf>
    <xf numFmtId="0" fontId="16" fillId="3" borderId="1" xfId="0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16" fillId="3" borderId="0" xfId="0" applyNumberFormat="1" applyFont="1" applyFill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8" fillId="3" borderId="5" xfId="0" applyNumberFormat="1" applyFont="1" applyFill="1" applyBorder="1" applyAlignment="1">
      <alignment horizontal="center" vertical="center" wrapText="1"/>
    </xf>
    <xf numFmtId="0" fontId="4" fillId="3" borderId="1" xfId="486" applyNumberFormat="1" applyFont="1" applyFill="1" applyBorder="1" applyAlignment="1">
      <alignment horizontal="center" vertical="center"/>
    </xf>
    <xf numFmtId="0" fontId="17" fillId="3" borderId="1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/>
    </xf>
    <xf numFmtId="0" fontId="18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>
      <alignment vertical="center"/>
    </xf>
    <xf numFmtId="0" fontId="16" fillId="3" borderId="1" xfId="482" applyNumberFormat="1" applyFont="1" applyFill="1" applyBorder="1" applyAlignment="1">
      <alignment horizontal="center" vertical="center" wrapText="1"/>
    </xf>
    <xf numFmtId="0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NumberFormat="1" applyFont="1" applyFill="1" applyBorder="1" applyAlignment="1">
      <alignment horizontal="center" vertical="center"/>
    </xf>
    <xf numFmtId="0" fontId="6" fillId="3" borderId="1" xfId="486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NumberFormat="1" applyFont="1" applyFill="1" applyBorder="1" applyAlignment="1">
      <alignment vertical="center" wrapText="1"/>
    </xf>
    <xf numFmtId="0" fontId="6" fillId="3" borderId="1" xfId="0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</cellXfs>
  <cellStyles count="10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20100326高清市院遂宁检察院1080P配置清单26日改" xfId="49"/>
    <cellStyle name="_Book1" xfId="50"/>
    <cellStyle name="_Book1_1" xfId="51"/>
    <cellStyle name="_Book1_1_Book1" xfId="52"/>
    <cellStyle name="_Book1_1_Book1 2" xfId="53"/>
    <cellStyle name="_Book1_2" xfId="54"/>
    <cellStyle name="_Book1_2 2" xfId="55"/>
    <cellStyle name="_Book1_2_Book1" xfId="56"/>
    <cellStyle name="_Book1_2_Book1 2" xfId="57"/>
    <cellStyle name="_Book1_2_Book1 3" xfId="58"/>
    <cellStyle name="_Book1_3" xfId="59"/>
    <cellStyle name="_Book1_3 2" xfId="60"/>
    <cellStyle name="_Book1_3 3" xfId="61"/>
    <cellStyle name="_Book1_Book1" xfId="62"/>
    <cellStyle name="_ET_STYLE_NoName_00_" xfId="63"/>
    <cellStyle name="_ET_STYLE_NoName_00__Book1" xfId="64"/>
    <cellStyle name="_ET_STYLE_NoName_00__Book1_1" xfId="65"/>
    <cellStyle name="_ET_STYLE_NoName_00__Book1_1 2" xfId="66"/>
    <cellStyle name="_ET_STYLE_NoName_00__Book1_1_Book1" xfId="67"/>
    <cellStyle name="_ET_STYLE_NoName_00__Book1_2" xfId="68"/>
    <cellStyle name="_ET_STYLE_NoName_00__Book1_Book1" xfId="69"/>
    <cellStyle name="_ET_STYLE_NoName_00__Sheet3" xfId="70"/>
    <cellStyle name="_弱电系统设备配置报价清单" xfId="71"/>
    <cellStyle name="0,0_x000d__x000a_NA_x000d__x000a_" xfId="72"/>
    <cellStyle name="20% - 强调文字颜色 1 2" xfId="73"/>
    <cellStyle name="20% - 强调文字颜色 1 2 2" xfId="74"/>
    <cellStyle name="20% - 强调文字颜色 1 2 2 2" xfId="75"/>
    <cellStyle name="20% - 强调文字颜色 1 2 2 3" xfId="76"/>
    <cellStyle name="20% - 强调文字颜色 1 2 3" xfId="77"/>
    <cellStyle name="20% - 强调文字颜色 1 2 4" xfId="78"/>
    <cellStyle name="20% - 强调文字颜色 1 3" xfId="79"/>
    <cellStyle name="20% - 强调文字颜色 1 3 2" xfId="80"/>
    <cellStyle name="20% - 强调文字颜色 1 3 3" xfId="81"/>
    <cellStyle name="20% - 强调文字颜色 2 2" xfId="82"/>
    <cellStyle name="20% - 强调文字颜色 2 2 2" xfId="83"/>
    <cellStyle name="20% - 强调文字颜色 2 2 2 2" xfId="84"/>
    <cellStyle name="20% - 强调文字颜色 2 2 2 3" xfId="85"/>
    <cellStyle name="20% - 强调文字颜色 2 2 3" xfId="86"/>
    <cellStyle name="20% - 强调文字颜色 2 2 4" xfId="87"/>
    <cellStyle name="20% - 强调文字颜色 2 3" xfId="88"/>
    <cellStyle name="20% - 强调文字颜色 2 3 2" xfId="89"/>
    <cellStyle name="20% - 强调文字颜色 2 3 3" xfId="90"/>
    <cellStyle name="20% - 强调文字颜色 3 2" xfId="91"/>
    <cellStyle name="20% - 强调文字颜色 3 2 2" xfId="92"/>
    <cellStyle name="20% - 强调文字颜色 3 2 2 2" xfId="93"/>
    <cellStyle name="20% - 强调文字颜色 3 2 2 3" xfId="94"/>
    <cellStyle name="20% - 强调文字颜色 3 2 3" xfId="95"/>
    <cellStyle name="20% - 强调文字颜色 3 2 4" xfId="96"/>
    <cellStyle name="20% - 强调文字颜色 3 3" xfId="97"/>
    <cellStyle name="20% - 强调文字颜色 3 3 2" xfId="98"/>
    <cellStyle name="20% - 强调文字颜色 3 3 3" xfId="99"/>
    <cellStyle name="20% - 强调文字颜色 4 2" xfId="100"/>
    <cellStyle name="20% - 强调文字颜色 4 2 2" xfId="101"/>
    <cellStyle name="20% - 强调文字颜色 4 2 2 2" xfId="102"/>
    <cellStyle name="20% - 强调文字颜色 4 2 2 3" xfId="103"/>
    <cellStyle name="20% - 强调文字颜色 4 2 3" xfId="104"/>
    <cellStyle name="20% - 强调文字颜色 4 2 4" xfId="105"/>
    <cellStyle name="20% - 强调文字颜色 4 3" xfId="106"/>
    <cellStyle name="20% - 强调文字颜色 4 3 2" xfId="107"/>
    <cellStyle name="20% - 强调文字颜色 4 3 3" xfId="108"/>
    <cellStyle name="20% - 强调文字颜色 5 2" xfId="109"/>
    <cellStyle name="20% - 强调文字颜色 5 2 2" xfId="110"/>
    <cellStyle name="20% - 强调文字颜色 5 2 2 2" xfId="111"/>
    <cellStyle name="20% - 强调文字颜色 5 2 2 3" xfId="112"/>
    <cellStyle name="20% - 强调文字颜色 5 2 3" xfId="113"/>
    <cellStyle name="20% - 强调文字颜色 5 2 4" xfId="114"/>
    <cellStyle name="20% - 强调文字颜色 5 3" xfId="115"/>
    <cellStyle name="20% - 强调文字颜色 5 3 2" xfId="116"/>
    <cellStyle name="20% - 强调文字颜色 5 3 3" xfId="117"/>
    <cellStyle name="20% - 强调文字颜色 6 2" xfId="118"/>
    <cellStyle name="20% - 强调文字颜色 6 2 2" xfId="119"/>
    <cellStyle name="20% - 强调文字颜色 6 2 2 2" xfId="120"/>
    <cellStyle name="20% - 强调文字颜色 6 2 2 3" xfId="121"/>
    <cellStyle name="20% - 强调文字颜色 6 2 3" xfId="122"/>
    <cellStyle name="20% - 强调文字颜色 6 2 4" xfId="123"/>
    <cellStyle name="20% - 强调文字颜色 6 3" xfId="124"/>
    <cellStyle name="20% - 强调文字颜色 6 3 2" xfId="125"/>
    <cellStyle name="20% - 强调文字颜色 6 3 3" xfId="126"/>
    <cellStyle name="40% - 强调文字颜色 1 2" xfId="127"/>
    <cellStyle name="40% - 强调文字颜色 1 2 2" xfId="128"/>
    <cellStyle name="40% - 强调文字颜色 1 2 2 2" xfId="129"/>
    <cellStyle name="40% - 强调文字颜色 1 2 2 3" xfId="130"/>
    <cellStyle name="40% - 强调文字颜色 1 2 3" xfId="131"/>
    <cellStyle name="40% - 强调文字颜色 1 2 4" xfId="132"/>
    <cellStyle name="40% - 强调文字颜色 1 3" xfId="133"/>
    <cellStyle name="40% - 强调文字颜色 1 3 2" xfId="134"/>
    <cellStyle name="40% - 强调文字颜色 1 3 3" xfId="135"/>
    <cellStyle name="40% - 强调文字颜色 2 2" xfId="136"/>
    <cellStyle name="40% - 强调文字颜色 2 2 2" xfId="137"/>
    <cellStyle name="40% - 强调文字颜色 2 2 2 2" xfId="138"/>
    <cellStyle name="40% - 强调文字颜色 2 2 2 3" xfId="139"/>
    <cellStyle name="40% - 强调文字颜色 2 2 3" xfId="140"/>
    <cellStyle name="40% - 强调文字颜色 2 2 4" xfId="141"/>
    <cellStyle name="40% - 强调文字颜色 2 3" xfId="142"/>
    <cellStyle name="40% - 强调文字颜色 2 3 2" xfId="143"/>
    <cellStyle name="40% - 强调文字颜色 2 3 3" xfId="144"/>
    <cellStyle name="40% - 强调文字颜色 3 2" xfId="145"/>
    <cellStyle name="40% - 强调文字颜色 3 2 2" xfId="146"/>
    <cellStyle name="40% - 强调文字颜色 3 2 2 2" xfId="147"/>
    <cellStyle name="40% - 强调文字颜色 3 2 2 3" xfId="148"/>
    <cellStyle name="40% - 强调文字颜色 3 2 3" xfId="149"/>
    <cellStyle name="40% - 强调文字颜色 3 2 4" xfId="150"/>
    <cellStyle name="40% - 强调文字颜色 3 3" xfId="151"/>
    <cellStyle name="40% - 强调文字颜色 3 3 2" xfId="152"/>
    <cellStyle name="40% - 强调文字颜色 3 3 3" xfId="153"/>
    <cellStyle name="40% - 强调文字颜色 4 2" xfId="154"/>
    <cellStyle name="40% - 强调文字颜色 4 2 2" xfId="155"/>
    <cellStyle name="40% - 强调文字颜色 4 2 2 2" xfId="156"/>
    <cellStyle name="40% - 强调文字颜色 4 2 2 3" xfId="157"/>
    <cellStyle name="40% - 强调文字颜色 4 2 3" xfId="158"/>
    <cellStyle name="40% - 强调文字颜色 4 2 4" xfId="159"/>
    <cellStyle name="40% - 强调文字颜色 4 3" xfId="160"/>
    <cellStyle name="40% - 强调文字颜色 4 3 2" xfId="161"/>
    <cellStyle name="40% - 强调文字颜色 4 3 3" xfId="162"/>
    <cellStyle name="40% - 强调文字颜色 5 2" xfId="163"/>
    <cellStyle name="40% - 强调文字颜色 5 2 2" xfId="164"/>
    <cellStyle name="40% - 强调文字颜色 5 2 2 2" xfId="165"/>
    <cellStyle name="40% - 强调文字颜色 5 2 2 3" xfId="166"/>
    <cellStyle name="40% - 强调文字颜色 5 2 3" xfId="167"/>
    <cellStyle name="40% - 强调文字颜色 5 2 4" xfId="168"/>
    <cellStyle name="40% - 强调文字颜色 5 3" xfId="169"/>
    <cellStyle name="40% - 强调文字颜色 5 3 2" xfId="170"/>
    <cellStyle name="40% - 强调文字颜色 5 3 3" xfId="171"/>
    <cellStyle name="40% - 强调文字颜色 6 2" xfId="172"/>
    <cellStyle name="40% - 强调文字颜色 6 2 2" xfId="173"/>
    <cellStyle name="40% - 强调文字颜色 6 2 2 2" xfId="174"/>
    <cellStyle name="40% - 强调文字颜色 6 2 2 3" xfId="175"/>
    <cellStyle name="40% - 强调文字颜色 6 2 3" xfId="176"/>
    <cellStyle name="40% - 强调文字颜色 6 2 4" xfId="177"/>
    <cellStyle name="40% - 强调文字颜色 6 3" xfId="178"/>
    <cellStyle name="40% - 强调文字颜色 6 3 2" xfId="179"/>
    <cellStyle name="40% - 强调文字颜色 6 3 3" xfId="180"/>
    <cellStyle name="60% - 强调文字颜色 1 2" xfId="181"/>
    <cellStyle name="60% - 强调文字颜色 1 2 2" xfId="182"/>
    <cellStyle name="60% - 强调文字颜色 1 2 2 2" xfId="183"/>
    <cellStyle name="60% - 强调文字颜色 1 2 3" xfId="184"/>
    <cellStyle name="60% - 强调文字颜色 1 3" xfId="185"/>
    <cellStyle name="60% - 强调文字颜色 1 3 2" xfId="186"/>
    <cellStyle name="60% - 强调文字颜色 2 2" xfId="187"/>
    <cellStyle name="60% - 强调文字颜色 2 2 2" xfId="188"/>
    <cellStyle name="60% - 强调文字颜色 2 2 2 2" xfId="189"/>
    <cellStyle name="60% - 强调文字颜色 2 2 3" xfId="190"/>
    <cellStyle name="60% - 强调文字颜色 2 3" xfId="191"/>
    <cellStyle name="60% - 强调文字颜色 2 3 2" xfId="192"/>
    <cellStyle name="60% - 强调文字颜色 3 2" xfId="193"/>
    <cellStyle name="60% - 强调文字颜色 3 2 2" xfId="194"/>
    <cellStyle name="60% - 强调文字颜色 3 2 2 2" xfId="195"/>
    <cellStyle name="60% - 强调文字颜色 3 2 3" xfId="196"/>
    <cellStyle name="60% - 强调文字颜色 3 3" xfId="197"/>
    <cellStyle name="60% - 强调文字颜色 3 3 2" xfId="198"/>
    <cellStyle name="60% - 强调文字颜色 4 2" xfId="199"/>
    <cellStyle name="60% - 强调文字颜色 4 2 2" xfId="200"/>
    <cellStyle name="60% - 强调文字颜色 4 2 2 2" xfId="201"/>
    <cellStyle name="60% - 强调文字颜色 4 2 3" xfId="202"/>
    <cellStyle name="60% - 强调文字颜色 4 3" xfId="203"/>
    <cellStyle name="60% - 强调文字颜色 4 3 2" xfId="204"/>
    <cellStyle name="60% - 强调文字颜色 5 2" xfId="205"/>
    <cellStyle name="60% - 强调文字颜色 5 2 2" xfId="206"/>
    <cellStyle name="60% - 强调文字颜色 5 2 2 2" xfId="207"/>
    <cellStyle name="60% - 强调文字颜色 5 2 3" xfId="208"/>
    <cellStyle name="60% - 强调文字颜色 5 3" xfId="209"/>
    <cellStyle name="60% - 强调文字颜色 5 3 2" xfId="210"/>
    <cellStyle name="60% - 强调文字颜色 6 2" xfId="211"/>
    <cellStyle name="60% - 强调文字颜色 6 2 2" xfId="212"/>
    <cellStyle name="60% - 强调文字颜色 6 2 2 2" xfId="213"/>
    <cellStyle name="60% - 强调文字颜色 6 2 3" xfId="214"/>
    <cellStyle name="60% - 强调文字颜色 6 3" xfId="215"/>
    <cellStyle name="60% - 强调文字颜色 6 3 2" xfId="216"/>
    <cellStyle name="6mal" xfId="217"/>
    <cellStyle name="Accent1" xfId="218"/>
    <cellStyle name="Accent1 - 20%" xfId="219"/>
    <cellStyle name="Accent1 - 20% 2" xfId="220"/>
    <cellStyle name="Accent1 - 40%" xfId="221"/>
    <cellStyle name="Accent1 - 40% 2" xfId="222"/>
    <cellStyle name="Accent1 - 60%" xfId="223"/>
    <cellStyle name="Accent1 - 60% 2" xfId="224"/>
    <cellStyle name="Accent1 2" xfId="225"/>
    <cellStyle name="Accent2" xfId="226"/>
    <cellStyle name="Accent2 - 20%" xfId="227"/>
    <cellStyle name="Accent2 - 20% 2" xfId="228"/>
    <cellStyle name="Accent2 - 40%" xfId="229"/>
    <cellStyle name="Accent2 - 40% 2" xfId="230"/>
    <cellStyle name="Accent2 - 60%" xfId="231"/>
    <cellStyle name="Accent2 - 60% 2" xfId="232"/>
    <cellStyle name="Accent2 2" xfId="233"/>
    <cellStyle name="Accent3" xfId="234"/>
    <cellStyle name="Accent3 - 20%" xfId="235"/>
    <cellStyle name="Accent3 - 20% 2" xfId="236"/>
    <cellStyle name="Accent3 - 40%" xfId="237"/>
    <cellStyle name="Accent3 - 40% 2" xfId="238"/>
    <cellStyle name="Accent3 - 60%" xfId="239"/>
    <cellStyle name="Accent3 - 60% 2" xfId="240"/>
    <cellStyle name="Accent3 2" xfId="241"/>
    <cellStyle name="Accent4" xfId="242"/>
    <cellStyle name="Accent4 - 20%" xfId="243"/>
    <cellStyle name="Accent4 - 20% 2" xfId="244"/>
    <cellStyle name="Accent4 - 40%" xfId="245"/>
    <cellStyle name="Accent4 - 40% 2" xfId="246"/>
    <cellStyle name="Accent4 - 60%" xfId="247"/>
    <cellStyle name="Accent4 - 60% 2" xfId="248"/>
    <cellStyle name="Accent4 2" xfId="249"/>
    <cellStyle name="Accent5" xfId="250"/>
    <cellStyle name="Accent5 - 20%" xfId="251"/>
    <cellStyle name="Accent5 - 20% 2" xfId="252"/>
    <cellStyle name="Accent5 - 40%" xfId="253"/>
    <cellStyle name="Accent5 - 40% 2" xfId="254"/>
    <cellStyle name="Accent5 - 60%" xfId="255"/>
    <cellStyle name="Accent5 - 60% 2" xfId="256"/>
    <cellStyle name="Accent5 2" xfId="257"/>
    <cellStyle name="Accent6" xfId="258"/>
    <cellStyle name="Accent6 - 20%" xfId="259"/>
    <cellStyle name="Accent6 - 20% 2" xfId="260"/>
    <cellStyle name="Accent6 - 40%" xfId="261"/>
    <cellStyle name="Accent6 - 40% 2" xfId="262"/>
    <cellStyle name="Accent6 - 60%" xfId="263"/>
    <cellStyle name="Accent6 - 60% 2" xfId="264"/>
    <cellStyle name="Accent6 2" xfId="265"/>
    <cellStyle name="args.style" xfId="266"/>
    <cellStyle name="ColLevel_0" xfId="267"/>
    <cellStyle name="Comma [0]_!!!GO" xfId="268"/>
    <cellStyle name="comma zerodec" xfId="269"/>
    <cellStyle name="Comma_!!!GO" xfId="270"/>
    <cellStyle name="Currency [0]_!!!GO" xfId="271"/>
    <cellStyle name="Currency_!!!GO" xfId="272"/>
    <cellStyle name="Currency1" xfId="273"/>
    <cellStyle name="Date" xfId="274"/>
    <cellStyle name="Dollar (zero dec)" xfId="275"/>
    <cellStyle name="e鯪9Y_x000b_" xfId="276"/>
    <cellStyle name="e鯪9Y_x000b_ 2" xfId="277"/>
    <cellStyle name="e鯪9Y_x000b_ 2 2" xfId="278"/>
    <cellStyle name="e鯪9Y_x000b_ 3" xfId="279"/>
    <cellStyle name="Grey" xfId="280"/>
    <cellStyle name="Header1" xfId="281"/>
    <cellStyle name="Header2" xfId="282"/>
    <cellStyle name="Header2 2" xfId="283"/>
    <cellStyle name="Input [yellow]" xfId="284"/>
    <cellStyle name="Input [yellow] 2" xfId="285"/>
    <cellStyle name="Input [yellow] 3" xfId="286"/>
    <cellStyle name="Input Cells" xfId="287"/>
    <cellStyle name="Linked Cells" xfId="288"/>
    <cellStyle name="Millares [0]_96 Risk" xfId="289"/>
    <cellStyle name="Millares_96 Risk" xfId="290"/>
    <cellStyle name="Milliers [0]_!!!GO" xfId="291"/>
    <cellStyle name="Milliers_!!!GO" xfId="292"/>
    <cellStyle name="Moneda [0]_96 Risk" xfId="293"/>
    <cellStyle name="Moneda_96 Risk" xfId="294"/>
    <cellStyle name="Mon閠aire [0]_!!!GO" xfId="295"/>
    <cellStyle name="Mon閠aire_!!!GO" xfId="296"/>
    <cellStyle name="New Times Roman" xfId="297"/>
    <cellStyle name="no dec" xfId="298"/>
    <cellStyle name="Normal - Style1" xfId="299"/>
    <cellStyle name="Normal_!!!GO" xfId="300"/>
    <cellStyle name="per.style" xfId="301"/>
    <cellStyle name="Percent [2]" xfId="302"/>
    <cellStyle name="Percent [2] 2" xfId="303"/>
    <cellStyle name="Percent [2] 3" xfId="304"/>
    <cellStyle name="Percent_!!!GO" xfId="305"/>
    <cellStyle name="Pourcentage_pldt" xfId="306"/>
    <cellStyle name="PSChar" xfId="307"/>
    <cellStyle name="PSChar 2" xfId="308"/>
    <cellStyle name="PSChar 3" xfId="309"/>
    <cellStyle name="PSDate" xfId="310"/>
    <cellStyle name="PSDate 2" xfId="311"/>
    <cellStyle name="PSDate 3" xfId="312"/>
    <cellStyle name="PSDec" xfId="313"/>
    <cellStyle name="PSDec 2" xfId="314"/>
    <cellStyle name="PSDec 3" xfId="315"/>
    <cellStyle name="PSHeading" xfId="316"/>
    <cellStyle name="PSHeading 2" xfId="317"/>
    <cellStyle name="PSInt" xfId="318"/>
    <cellStyle name="PSInt 2" xfId="319"/>
    <cellStyle name="PSInt 3" xfId="320"/>
    <cellStyle name="PSSpacer" xfId="321"/>
    <cellStyle name="PSSpacer 2" xfId="322"/>
    <cellStyle name="PSSpacer 3" xfId="323"/>
    <cellStyle name="RowLevel_0" xfId="324"/>
    <cellStyle name="sstot" xfId="325"/>
    <cellStyle name="sstot 2" xfId="326"/>
    <cellStyle name="Standard_AREAS" xfId="327"/>
    <cellStyle name="t" xfId="328"/>
    <cellStyle name="t 2" xfId="329"/>
    <cellStyle name="t_HVAC Equipment (3)" xfId="330"/>
    <cellStyle name="t_HVAC Equipment (3) 2" xfId="331"/>
    <cellStyle name="捠壿 [0.00]_Region Orders (2)" xfId="332"/>
    <cellStyle name="捠壿_Region Orders (2)" xfId="333"/>
    <cellStyle name="编号" xfId="334"/>
    <cellStyle name="编号 2" xfId="335"/>
    <cellStyle name="标题 1 2" xfId="336"/>
    <cellStyle name="标题 1 2 2" xfId="337"/>
    <cellStyle name="标题 1 2 2 2" xfId="338"/>
    <cellStyle name="标题 1 2 3" xfId="339"/>
    <cellStyle name="标题 1 3" xfId="340"/>
    <cellStyle name="标题 1 3 2" xfId="341"/>
    <cellStyle name="标题 2 2" xfId="342"/>
    <cellStyle name="标题 2 2 2" xfId="343"/>
    <cellStyle name="标题 2 2 2 2" xfId="344"/>
    <cellStyle name="标题 2 2 3" xfId="345"/>
    <cellStyle name="标题 2 3" xfId="346"/>
    <cellStyle name="标题 2 3 2" xfId="347"/>
    <cellStyle name="标题 3 2" xfId="348"/>
    <cellStyle name="标题 3 2 2" xfId="349"/>
    <cellStyle name="标题 3 2 2 2" xfId="350"/>
    <cellStyle name="标题 3 2 3" xfId="351"/>
    <cellStyle name="标题 3 3" xfId="352"/>
    <cellStyle name="标题 3 3 2" xfId="353"/>
    <cellStyle name="标题 4 2" xfId="354"/>
    <cellStyle name="标题 4 2 2" xfId="355"/>
    <cellStyle name="标题 4 2 2 2" xfId="356"/>
    <cellStyle name="标题 4 2 3" xfId="357"/>
    <cellStyle name="标题 4 3" xfId="358"/>
    <cellStyle name="标题 4 3 2" xfId="359"/>
    <cellStyle name="标题 5" xfId="360"/>
    <cellStyle name="标题 5 2" xfId="361"/>
    <cellStyle name="标题 5 2 2" xfId="362"/>
    <cellStyle name="标题 5 3" xfId="363"/>
    <cellStyle name="标题 6" xfId="364"/>
    <cellStyle name="标题 6 2" xfId="365"/>
    <cellStyle name="标题1" xfId="366"/>
    <cellStyle name="标题1 2" xfId="367"/>
    <cellStyle name="表标题" xfId="368"/>
    <cellStyle name="表标题 2" xfId="369"/>
    <cellStyle name="部门" xfId="370"/>
    <cellStyle name="部门 2" xfId="371"/>
    <cellStyle name="差 2" xfId="372"/>
    <cellStyle name="差 2 2" xfId="373"/>
    <cellStyle name="差 2 2 2" xfId="374"/>
    <cellStyle name="差 2 3" xfId="375"/>
    <cellStyle name="差 3" xfId="376"/>
    <cellStyle name="差 3 2" xfId="377"/>
    <cellStyle name="差_Book1" xfId="378"/>
    <cellStyle name="差_Book1 2" xfId="379"/>
    <cellStyle name="差_Book1_1" xfId="380"/>
    <cellStyle name="差_Book1_1 2" xfId="381"/>
    <cellStyle name="差_Book1_2" xfId="382"/>
    <cellStyle name="差_Book1_2 2" xfId="383"/>
    <cellStyle name="差_Book1_Book1" xfId="384"/>
    <cellStyle name="差_Book1_Book1 2" xfId="385"/>
    <cellStyle name="常规 10" xfId="386"/>
    <cellStyle name="常规 10 2" xfId="387"/>
    <cellStyle name="常规 10 3" xfId="388"/>
    <cellStyle name="常规 10 3 2" xfId="389"/>
    <cellStyle name="常规 10 3 2 2" xfId="390"/>
    <cellStyle name="常规 100" xfId="391"/>
    <cellStyle name="常规 100 2" xfId="392"/>
    <cellStyle name="常规 100 3" xfId="393"/>
    <cellStyle name="常规 101" xfId="394"/>
    <cellStyle name="常规 101 2" xfId="395"/>
    <cellStyle name="常规 101 3" xfId="396"/>
    <cellStyle name="常规 102" xfId="397"/>
    <cellStyle name="常规 102 2" xfId="398"/>
    <cellStyle name="常规 102 3" xfId="399"/>
    <cellStyle name="常规 103" xfId="400"/>
    <cellStyle name="常规 103 2" xfId="401"/>
    <cellStyle name="常规 103 3" xfId="402"/>
    <cellStyle name="常规 104" xfId="403"/>
    <cellStyle name="常规 104 2" xfId="404"/>
    <cellStyle name="常规 104 3" xfId="405"/>
    <cellStyle name="常规 105" xfId="406"/>
    <cellStyle name="常规 105 2" xfId="407"/>
    <cellStyle name="常规 105 3" xfId="408"/>
    <cellStyle name="常规 106" xfId="409"/>
    <cellStyle name="常规 106 2" xfId="410"/>
    <cellStyle name="常规 106 3" xfId="411"/>
    <cellStyle name="常规 107" xfId="412"/>
    <cellStyle name="常规 107 2" xfId="413"/>
    <cellStyle name="常规 107 3" xfId="414"/>
    <cellStyle name="常规 108" xfId="415"/>
    <cellStyle name="常规 108 2" xfId="416"/>
    <cellStyle name="常规 108 3" xfId="417"/>
    <cellStyle name="常规 109" xfId="418"/>
    <cellStyle name="常规 109 2" xfId="419"/>
    <cellStyle name="常规 109 3" xfId="420"/>
    <cellStyle name="常规 11" xfId="421"/>
    <cellStyle name="常规 110" xfId="422"/>
    <cellStyle name="常规 110 2" xfId="423"/>
    <cellStyle name="常规 110 3" xfId="424"/>
    <cellStyle name="常规 111" xfId="425"/>
    <cellStyle name="常规 111 2" xfId="426"/>
    <cellStyle name="常规 111 3" xfId="427"/>
    <cellStyle name="常规 112" xfId="428"/>
    <cellStyle name="常规 112 2" xfId="429"/>
    <cellStyle name="常规 112 3" xfId="430"/>
    <cellStyle name="常规 113" xfId="431"/>
    <cellStyle name="常规 113 2" xfId="432"/>
    <cellStyle name="常规 113 3" xfId="433"/>
    <cellStyle name="常规 114" xfId="434"/>
    <cellStyle name="常规 114 2" xfId="435"/>
    <cellStyle name="常规 114 3" xfId="436"/>
    <cellStyle name="常规 115" xfId="437"/>
    <cellStyle name="常规 115 2" xfId="438"/>
    <cellStyle name="常规 115 3" xfId="439"/>
    <cellStyle name="常规 116" xfId="440"/>
    <cellStyle name="常规 116 2" xfId="441"/>
    <cellStyle name="常规 116 3" xfId="442"/>
    <cellStyle name="常规 117" xfId="443"/>
    <cellStyle name="常规 117 2" xfId="444"/>
    <cellStyle name="常规 117 3" xfId="445"/>
    <cellStyle name="常规 118" xfId="446"/>
    <cellStyle name="常规 118 2" xfId="447"/>
    <cellStyle name="常规 118 3" xfId="448"/>
    <cellStyle name="常规 119" xfId="449"/>
    <cellStyle name="常规 119 2" xfId="450"/>
    <cellStyle name="常规 119 3" xfId="451"/>
    <cellStyle name="常规 12" xfId="452"/>
    <cellStyle name="常规 120" xfId="453"/>
    <cellStyle name="常规 120 2" xfId="454"/>
    <cellStyle name="常规 120 3" xfId="455"/>
    <cellStyle name="常规 121" xfId="456"/>
    <cellStyle name="常规 121 2" xfId="457"/>
    <cellStyle name="常规 121 3" xfId="458"/>
    <cellStyle name="常规 122" xfId="459"/>
    <cellStyle name="常规 122 2" xfId="460"/>
    <cellStyle name="常规 122 3" xfId="461"/>
    <cellStyle name="常规 123" xfId="462"/>
    <cellStyle name="常规 123 2" xfId="463"/>
    <cellStyle name="常规 123 3" xfId="464"/>
    <cellStyle name="常规 124" xfId="465"/>
    <cellStyle name="常规 124 2" xfId="466"/>
    <cellStyle name="常规 124 3" xfId="467"/>
    <cellStyle name="常规 125" xfId="468"/>
    <cellStyle name="常规 125 2" xfId="469"/>
    <cellStyle name="常规 125 3" xfId="470"/>
    <cellStyle name="常规 126" xfId="471"/>
    <cellStyle name="常规 126 2" xfId="472"/>
    <cellStyle name="常规 126 3" xfId="473"/>
    <cellStyle name="常规 127" xfId="474"/>
    <cellStyle name="常规 127 2" xfId="475"/>
    <cellStyle name="常规 127 3" xfId="476"/>
    <cellStyle name="常规 128" xfId="477"/>
    <cellStyle name="常规 128 2 2" xfId="478"/>
    <cellStyle name="常规 129" xfId="479"/>
    <cellStyle name="常规 129 2" xfId="480"/>
    <cellStyle name="常规 129 3" xfId="481"/>
    <cellStyle name="常规 13" xfId="482"/>
    <cellStyle name="常规 130" xfId="483"/>
    <cellStyle name="常规 130 2" xfId="484"/>
    <cellStyle name="常规 130 2 2" xfId="485"/>
    <cellStyle name="常规 130 2 2 2" xfId="486"/>
    <cellStyle name="常规 131" xfId="487"/>
    <cellStyle name="常规 131 2" xfId="488"/>
    <cellStyle name="常规 131 3" xfId="489"/>
    <cellStyle name="常规 132" xfId="490"/>
    <cellStyle name="常规 132 2" xfId="491"/>
    <cellStyle name="常规 132 3" xfId="492"/>
    <cellStyle name="常规 133" xfId="493"/>
    <cellStyle name="常规 133 2" xfId="494"/>
    <cellStyle name="常规 134" xfId="495"/>
    <cellStyle name="常规 134 2" xfId="496"/>
    <cellStyle name="常规 134 3" xfId="497"/>
    <cellStyle name="常规 135" xfId="498"/>
    <cellStyle name="常规 136" xfId="499"/>
    <cellStyle name="常规 136 2" xfId="500"/>
    <cellStyle name="常规 136 3" xfId="501"/>
    <cellStyle name="常规 137" xfId="502"/>
    <cellStyle name="常规 137 2" xfId="503"/>
    <cellStyle name="常规 137 3" xfId="504"/>
    <cellStyle name="常规 139" xfId="505"/>
    <cellStyle name="常规 139 2" xfId="506"/>
    <cellStyle name="常规 139 3" xfId="507"/>
    <cellStyle name="常规 14" xfId="508"/>
    <cellStyle name="常规 14 2" xfId="509"/>
    <cellStyle name="常规 14 2 2" xfId="510"/>
    <cellStyle name="常规 14 3" xfId="511"/>
    <cellStyle name="常规 14 4 3" xfId="512"/>
    <cellStyle name="常规 140" xfId="513"/>
    <cellStyle name="常规 140 2" xfId="514"/>
    <cellStyle name="常规 140 3" xfId="515"/>
    <cellStyle name="常规 142" xfId="516"/>
    <cellStyle name="常规 142 2" xfId="517"/>
    <cellStyle name="常规 142 3" xfId="518"/>
    <cellStyle name="常规 143" xfId="519"/>
    <cellStyle name="常规 143 2" xfId="520"/>
    <cellStyle name="常规 143 3" xfId="521"/>
    <cellStyle name="常规 146" xfId="522"/>
    <cellStyle name="常规 146 2" xfId="523"/>
    <cellStyle name="常规 146 3" xfId="524"/>
    <cellStyle name="常规 15" xfId="525"/>
    <cellStyle name="常规 16" xfId="526"/>
    <cellStyle name="常规 17" xfId="527"/>
    <cellStyle name="常规 18" xfId="528"/>
    <cellStyle name="常规 19" xfId="529"/>
    <cellStyle name="常规 2" xfId="530"/>
    <cellStyle name="常规 2 135" xfId="531"/>
    <cellStyle name="常规 2 135 2" xfId="532"/>
    <cellStyle name="常规 2 135 2 2" xfId="533"/>
    <cellStyle name="常规 2 135 3" xfId="534"/>
    <cellStyle name="常规 2 2" xfId="535"/>
    <cellStyle name="常规 2 2 2" xfId="536"/>
    <cellStyle name="常规 2 2 2 2" xfId="537"/>
    <cellStyle name="常规 2 2 2 2 2" xfId="538"/>
    <cellStyle name="常规 2 2 2 3" xfId="539"/>
    <cellStyle name="常规 2 2 3" xfId="540"/>
    <cellStyle name="常规 2 2 4" xfId="541"/>
    <cellStyle name="常规 2 2 5" xfId="542"/>
    <cellStyle name="常规 2 2 8" xfId="543"/>
    <cellStyle name="常规 2 3" xfId="544"/>
    <cellStyle name="常规 2 3 2" xfId="545"/>
    <cellStyle name="常规 2 4" xfId="546"/>
    <cellStyle name="常规 2 4 2" xfId="547"/>
    <cellStyle name="常规 2 4 2 2" xfId="548"/>
    <cellStyle name="常规 2 4 3" xfId="549"/>
    <cellStyle name="常规 2 5" xfId="550"/>
    <cellStyle name="常规 2 5 2" xfId="551"/>
    <cellStyle name="常规 2 6" xfId="552"/>
    <cellStyle name="常规 2 6 2" xfId="553"/>
    <cellStyle name="常规 2 6 3" xfId="554"/>
    <cellStyle name="常规 2 7" xfId="555"/>
    <cellStyle name="常规 2 8" xfId="556"/>
    <cellStyle name="常规 2_Sheet1" xfId="557"/>
    <cellStyle name="常规 20" xfId="558"/>
    <cellStyle name="常规 21" xfId="559"/>
    <cellStyle name="常规 22" xfId="560"/>
    <cellStyle name="常规 23" xfId="561"/>
    <cellStyle name="常规 23 2" xfId="562"/>
    <cellStyle name="常规 23 2 2" xfId="563"/>
    <cellStyle name="常规 23 3" xfId="564"/>
    <cellStyle name="常规 24" xfId="565"/>
    <cellStyle name="常规 24 2" xfId="566"/>
    <cellStyle name="常规 24 2 2" xfId="567"/>
    <cellStyle name="常规 24 3" xfId="568"/>
    <cellStyle name="常规 25" xfId="569"/>
    <cellStyle name="常规 25 2" xfId="570"/>
    <cellStyle name="常规 25 2 2" xfId="571"/>
    <cellStyle name="常规 25 3" xfId="572"/>
    <cellStyle name="常规 26" xfId="573"/>
    <cellStyle name="常规 26 2" xfId="574"/>
    <cellStyle name="常规 26 2 2" xfId="575"/>
    <cellStyle name="常规 26 3" xfId="576"/>
    <cellStyle name="常规 27" xfId="577"/>
    <cellStyle name="常规 27 2" xfId="578"/>
    <cellStyle name="常规 27 2 2" xfId="579"/>
    <cellStyle name="常规 27 3" xfId="580"/>
    <cellStyle name="常规 28" xfId="581"/>
    <cellStyle name="常规 28 2" xfId="582"/>
    <cellStyle name="常规 28 2 2" xfId="583"/>
    <cellStyle name="常规 28 3" xfId="584"/>
    <cellStyle name="常规 29" xfId="585"/>
    <cellStyle name="常规 29 2" xfId="586"/>
    <cellStyle name="常规 29 2 2" xfId="587"/>
    <cellStyle name="常规 29 3" xfId="588"/>
    <cellStyle name="常规 3" xfId="589"/>
    <cellStyle name="常规 3 2" xfId="590"/>
    <cellStyle name="常规 3 3" xfId="591"/>
    <cellStyle name="常规 3 4" xfId="592"/>
    <cellStyle name="常规 3 4 2" xfId="593"/>
    <cellStyle name="常规 30" xfId="594"/>
    <cellStyle name="常规 30 2" xfId="595"/>
    <cellStyle name="常规 30 3" xfId="596"/>
    <cellStyle name="常规 31" xfId="597"/>
    <cellStyle name="常规 31 2" xfId="598"/>
    <cellStyle name="常规 31 3" xfId="599"/>
    <cellStyle name="常规 32" xfId="600"/>
    <cellStyle name="常规 32 2" xfId="601"/>
    <cellStyle name="常规 32 3" xfId="602"/>
    <cellStyle name="常规 33" xfId="603"/>
    <cellStyle name="常规 33 2" xfId="604"/>
    <cellStyle name="常规 33 3" xfId="605"/>
    <cellStyle name="常规 34" xfId="606"/>
    <cellStyle name="常规 34 2" xfId="607"/>
    <cellStyle name="常规 34 3" xfId="608"/>
    <cellStyle name="常规 35" xfId="609"/>
    <cellStyle name="常规 35 2" xfId="610"/>
    <cellStyle name="常规 35 3" xfId="611"/>
    <cellStyle name="常规 36" xfId="612"/>
    <cellStyle name="常规 36 2" xfId="613"/>
    <cellStyle name="常规 36 3" xfId="614"/>
    <cellStyle name="常规 37" xfId="615"/>
    <cellStyle name="常规 37 2" xfId="616"/>
    <cellStyle name="常规 37 3" xfId="617"/>
    <cellStyle name="常规 38" xfId="618"/>
    <cellStyle name="常规 38 2" xfId="619"/>
    <cellStyle name="常规 38 3" xfId="620"/>
    <cellStyle name="常规 39" xfId="621"/>
    <cellStyle name="常规 39 2" xfId="622"/>
    <cellStyle name="常规 39 3" xfId="623"/>
    <cellStyle name="常规 4" xfId="624"/>
    <cellStyle name="常规 40" xfId="625"/>
    <cellStyle name="常规 40 2" xfId="626"/>
    <cellStyle name="常规 40 3" xfId="627"/>
    <cellStyle name="常规 41" xfId="628"/>
    <cellStyle name="常规 41 2" xfId="629"/>
    <cellStyle name="常规 41 3" xfId="630"/>
    <cellStyle name="常规 42" xfId="631"/>
    <cellStyle name="常规 42 2" xfId="632"/>
    <cellStyle name="常规 42 3" xfId="633"/>
    <cellStyle name="常规 43" xfId="634"/>
    <cellStyle name="常规 43 2" xfId="635"/>
    <cellStyle name="常规 43 3" xfId="636"/>
    <cellStyle name="常规 44" xfId="637"/>
    <cellStyle name="常规 44 2" xfId="638"/>
    <cellStyle name="常规 44 3" xfId="639"/>
    <cellStyle name="常规 45" xfId="640"/>
    <cellStyle name="常规 45 2" xfId="641"/>
    <cellStyle name="常规 45 3" xfId="642"/>
    <cellStyle name="常规 46" xfId="643"/>
    <cellStyle name="常规 46 2" xfId="644"/>
    <cellStyle name="常规 46 3" xfId="645"/>
    <cellStyle name="常规 47" xfId="646"/>
    <cellStyle name="常规 47 2" xfId="647"/>
    <cellStyle name="常规 47 3" xfId="648"/>
    <cellStyle name="常规 48" xfId="649"/>
    <cellStyle name="常规 48 2" xfId="650"/>
    <cellStyle name="常规 48 3" xfId="651"/>
    <cellStyle name="常规 49" xfId="652"/>
    <cellStyle name="常规 49 2" xfId="653"/>
    <cellStyle name="常规 49 3" xfId="654"/>
    <cellStyle name="常规 5" xfId="655"/>
    <cellStyle name="常规 5 7" xfId="656"/>
    <cellStyle name="常规 5 7 2" xfId="657"/>
    <cellStyle name="常规 5 7 2 2" xfId="658"/>
    <cellStyle name="常规 5 7 3" xfId="659"/>
    <cellStyle name="常规 50" xfId="660"/>
    <cellStyle name="常规 50 2" xfId="661"/>
    <cellStyle name="常规 50 3" xfId="662"/>
    <cellStyle name="常规 51" xfId="663"/>
    <cellStyle name="常规 51 2" xfId="664"/>
    <cellStyle name="常规 51 3" xfId="665"/>
    <cellStyle name="常规 52" xfId="666"/>
    <cellStyle name="常规 52 2" xfId="667"/>
    <cellStyle name="常规 52 3" xfId="668"/>
    <cellStyle name="常规 53" xfId="669"/>
    <cellStyle name="常规 53 2" xfId="670"/>
    <cellStyle name="常规 53 3" xfId="671"/>
    <cellStyle name="常规 54" xfId="672"/>
    <cellStyle name="常规 54 2" xfId="673"/>
    <cellStyle name="常规 54 3" xfId="674"/>
    <cellStyle name="常规 55" xfId="675"/>
    <cellStyle name="常规 55 2" xfId="676"/>
    <cellStyle name="常规 55 3" xfId="677"/>
    <cellStyle name="常规 56" xfId="678"/>
    <cellStyle name="常规 56 2" xfId="679"/>
    <cellStyle name="常规 56 3" xfId="680"/>
    <cellStyle name="常规 57" xfId="681"/>
    <cellStyle name="常规 57 2" xfId="682"/>
    <cellStyle name="常规 57 3" xfId="683"/>
    <cellStyle name="常规 58" xfId="684"/>
    <cellStyle name="常规 58 2" xfId="685"/>
    <cellStyle name="常规 58 3" xfId="686"/>
    <cellStyle name="常规 59" xfId="687"/>
    <cellStyle name="常规 59 2" xfId="688"/>
    <cellStyle name="常规 59 3" xfId="689"/>
    <cellStyle name="常规 6" xfId="690"/>
    <cellStyle name="常规 60" xfId="691"/>
    <cellStyle name="常规 60 2" xfId="692"/>
    <cellStyle name="常规 60 3" xfId="693"/>
    <cellStyle name="常规 61" xfId="694"/>
    <cellStyle name="常规 61 2" xfId="695"/>
    <cellStyle name="常规 61 3" xfId="696"/>
    <cellStyle name="常规 62" xfId="697"/>
    <cellStyle name="常规 62 2" xfId="698"/>
    <cellStyle name="常规 62 3" xfId="699"/>
    <cellStyle name="常规 63" xfId="700"/>
    <cellStyle name="常规 63 2" xfId="701"/>
    <cellStyle name="常规 63 3" xfId="702"/>
    <cellStyle name="常规 64" xfId="703"/>
    <cellStyle name="常规 64 2" xfId="704"/>
    <cellStyle name="常规 64 3" xfId="705"/>
    <cellStyle name="常规 65" xfId="706"/>
    <cellStyle name="常规 65 2" xfId="707"/>
    <cellStyle name="常规 65 3" xfId="708"/>
    <cellStyle name="常规 66" xfId="709"/>
    <cellStyle name="常规 66 2" xfId="710"/>
    <cellStyle name="常规 66 3" xfId="711"/>
    <cellStyle name="常规 67" xfId="712"/>
    <cellStyle name="常规 67 2" xfId="713"/>
    <cellStyle name="常规 67 3" xfId="714"/>
    <cellStyle name="常规 68" xfId="715"/>
    <cellStyle name="常规 68 2" xfId="716"/>
    <cellStyle name="常规 68 3" xfId="717"/>
    <cellStyle name="常规 69" xfId="718"/>
    <cellStyle name="常规 69 2" xfId="719"/>
    <cellStyle name="常规 69 3" xfId="720"/>
    <cellStyle name="常规 7" xfId="721"/>
    <cellStyle name="常规 7 7" xfId="722"/>
    <cellStyle name="常规 7 7 2" xfId="723"/>
    <cellStyle name="常规 7 7 2 2" xfId="724"/>
    <cellStyle name="常规 7 7 3" xfId="725"/>
    <cellStyle name="常规 7_Book1" xfId="726"/>
    <cellStyle name="常规 70" xfId="727"/>
    <cellStyle name="常规 70 2" xfId="728"/>
    <cellStyle name="常规 70 3" xfId="729"/>
    <cellStyle name="常规 71" xfId="730"/>
    <cellStyle name="常规 71 2" xfId="731"/>
    <cellStyle name="常规 71 3" xfId="732"/>
    <cellStyle name="常规 72" xfId="733"/>
    <cellStyle name="常规 72 2" xfId="734"/>
    <cellStyle name="常规 72 3" xfId="735"/>
    <cellStyle name="常规 73" xfId="736"/>
    <cellStyle name="常规 73 2" xfId="737"/>
    <cellStyle name="常规 73 3" xfId="738"/>
    <cellStyle name="常规 74" xfId="739"/>
    <cellStyle name="常规 74 2" xfId="740"/>
    <cellStyle name="常规 74 3" xfId="741"/>
    <cellStyle name="常规 75" xfId="742"/>
    <cellStyle name="常规 75 2" xfId="743"/>
    <cellStyle name="常规 75 3" xfId="744"/>
    <cellStyle name="常规 76" xfId="745"/>
    <cellStyle name="常规 76 2" xfId="746"/>
    <cellStyle name="常规 76 3" xfId="747"/>
    <cellStyle name="常规 77" xfId="748"/>
    <cellStyle name="常规 77 2" xfId="749"/>
    <cellStyle name="常规 77 3" xfId="750"/>
    <cellStyle name="常规 78" xfId="751"/>
    <cellStyle name="常规 78 2" xfId="752"/>
    <cellStyle name="常规 78 3" xfId="753"/>
    <cellStyle name="常规 79" xfId="754"/>
    <cellStyle name="常规 79 2" xfId="755"/>
    <cellStyle name="常规 79 3" xfId="756"/>
    <cellStyle name="常规 8" xfId="757"/>
    <cellStyle name="常规 80" xfId="758"/>
    <cellStyle name="常规 80 2" xfId="759"/>
    <cellStyle name="常规 81" xfId="760"/>
    <cellStyle name="常规 81 2" xfId="761"/>
    <cellStyle name="常规 81 3" xfId="762"/>
    <cellStyle name="常规 82" xfId="763"/>
    <cellStyle name="常规 82 2" xfId="764"/>
    <cellStyle name="常规 83" xfId="765"/>
    <cellStyle name="常规 83 2" xfId="766"/>
    <cellStyle name="常规 83 3" xfId="767"/>
    <cellStyle name="常规 84" xfId="768"/>
    <cellStyle name="常规 84 2" xfId="769"/>
    <cellStyle name="常规 85" xfId="770"/>
    <cellStyle name="常规 85 2" xfId="771"/>
    <cellStyle name="常规 85 3" xfId="772"/>
    <cellStyle name="常规 86" xfId="773"/>
    <cellStyle name="常规 86 2" xfId="774"/>
    <cellStyle name="常规 87" xfId="775"/>
    <cellStyle name="常规 87 2" xfId="776"/>
    <cellStyle name="常规 87 3" xfId="777"/>
    <cellStyle name="常规 88" xfId="778"/>
    <cellStyle name="常规 88 2" xfId="779"/>
    <cellStyle name="常规 88 3" xfId="780"/>
    <cellStyle name="常规 89" xfId="781"/>
    <cellStyle name="常规 89 2" xfId="782"/>
    <cellStyle name="常规 89 3" xfId="783"/>
    <cellStyle name="常规 9" xfId="784"/>
    <cellStyle name="常规 90" xfId="785"/>
    <cellStyle name="常规 90 2" xfId="786"/>
    <cellStyle name="常规 90 3" xfId="787"/>
    <cellStyle name="常规 91" xfId="788"/>
    <cellStyle name="常规 91 2" xfId="789"/>
    <cellStyle name="常规 91 3" xfId="790"/>
    <cellStyle name="常规 92" xfId="791"/>
    <cellStyle name="常规 92 2" xfId="792"/>
    <cellStyle name="常规 92 3" xfId="793"/>
    <cellStyle name="常规 93" xfId="794"/>
    <cellStyle name="常规 93 2" xfId="795"/>
    <cellStyle name="常规 93 3" xfId="796"/>
    <cellStyle name="常规 94" xfId="797"/>
    <cellStyle name="常规 94 2" xfId="798"/>
    <cellStyle name="常规 94 3" xfId="799"/>
    <cellStyle name="常规 95" xfId="800"/>
    <cellStyle name="常规 95 2" xfId="801"/>
    <cellStyle name="常规 95 3" xfId="802"/>
    <cellStyle name="常规 96" xfId="803"/>
    <cellStyle name="常规 96 2" xfId="804"/>
    <cellStyle name="常规 96 3" xfId="805"/>
    <cellStyle name="常规 97" xfId="806"/>
    <cellStyle name="常规 97 2" xfId="807"/>
    <cellStyle name="常规 97 3" xfId="808"/>
    <cellStyle name="常规 98" xfId="809"/>
    <cellStyle name="常规 98 2" xfId="810"/>
    <cellStyle name="常规 98 3" xfId="811"/>
    <cellStyle name="常规 99" xfId="812"/>
    <cellStyle name="常规 99 2" xfId="813"/>
    <cellStyle name="常规 99 3" xfId="814"/>
    <cellStyle name="常规_需求汇总表（1-4）" xfId="815"/>
    <cellStyle name="超级链接" xfId="816"/>
    <cellStyle name="超级链接 2" xfId="817"/>
    <cellStyle name="超链接 2" xfId="818"/>
    <cellStyle name="分级显示行_1_Book1" xfId="819"/>
    <cellStyle name="分级显示列_1_Book1" xfId="820"/>
    <cellStyle name="好 2" xfId="821"/>
    <cellStyle name="好 2 2" xfId="822"/>
    <cellStyle name="好 2 2 2" xfId="823"/>
    <cellStyle name="好 2 3" xfId="824"/>
    <cellStyle name="好_Book1" xfId="825"/>
    <cellStyle name="好_Book1 2" xfId="826"/>
    <cellStyle name="好_Book1_1" xfId="827"/>
    <cellStyle name="好_Book1_1 2" xfId="828"/>
    <cellStyle name="好_Book1_2" xfId="829"/>
    <cellStyle name="好_Book1_2 2" xfId="830"/>
    <cellStyle name="好_Book1_Book1" xfId="831"/>
    <cellStyle name="好_Book1_Book1 2" xfId="832"/>
    <cellStyle name="后继超级链接" xfId="833"/>
    <cellStyle name="后继超级链接 2" xfId="834"/>
    <cellStyle name="汇总 2" xfId="835"/>
    <cellStyle name="汇总 2 2" xfId="836"/>
    <cellStyle name="汇总 2 2 2" xfId="837"/>
    <cellStyle name="汇总 2 2 2 2" xfId="838"/>
    <cellStyle name="汇总 2 2 2 3" xfId="839"/>
    <cellStyle name="汇总 2 2 3" xfId="840"/>
    <cellStyle name="汇总 2 2 4" xfId="841"/>
    <cellStyle name="汇总 2 3" xfId="842"/>
    <cellStyle name="汇总 2 3 2" xfId="843"/>
    <cellStyle name="汇总 2 3 3" xfId="844"/>
    <cellStyle name="汇总 2 4" xfId="845"/>
    <cellStyle name="汇总 2 5" xfId="846"/>
    <cellStyle name="汇总 3" xfId="847"/>
    <cellStyle name="汇总 3 2" xfId="848"/>
    <cellStyle name="汇总 3 2 2" xfId="849"/>
    <cellStyle name="汇总 3 2 3" xfId="850"/>
    <cellStyle name="汇总 3 3" xfId="851"/>
    <cellStyle name="汇总 3 4" xfId="852"/>
    <cellStyle name="货币 10" xfId="853"/>
    <cellStyle name="货币 10 2" xfId="854"/>
    <cellStyle name="货币 10 3" xfId="855"/>
    <cellStyle name="货币 11" xfId="856"/>
    <cellStyle name="货币 11 2" xfId="857"/>
    <cellStyle name="货币 11 3" xfId="858"/>
    <cellStyle name="货币 12" xfId="859"/>
    <cellStyle name="货币 12 2" xfId="860"/>
    <cellStyle name="货币 12 3" xfId="861"/>
    <cellStyle name="货币 13" xfId="862"/>
    <cellStyle name="货币 13 2" xfId="863"/>
    <cellStyle name="货币 13 3" xfId="864"/>
    <cellStyle name="货币 14" xfId="865"/>
    <cellStyle name="货币 14 2" xfId="866"/>
    <cellStyle name="货币 14 3" xfId="867"/>
    <cellStyle name="货币 15" xfId="868"/>
    <cellStyle name="货币 15 2" xfId="869"/>
    <cellStyle name="货币 15 3" xfId="870"/>
    <cellStyle name="货币 16" xfId="871"/>
    <cellStyle name="货币 16 2" xfId="872"/>
    <cellStyle name="货币 16 3" xfId="873"/>
    <cellStyle name="货币 17" xfId="874"/>
    <cellStyle name="货币 17 2" xfId="875"/>
    <cellStyle name="货币 17 3" xfId="876"/>
    <cellStyle name="货币 18" xfId="877"/>
    <cellStyle name="货币 18 2" xfId="878"/>
    <cellStyle name="货币 18 3" xfId="879"/>
    <cellStyle name="货币 19" xfId="880"/>
    <cellStyle name="货币 19 2" xfId="881"/>
    <cellStyle name="货币 19 3" xfId="882"/>
    <cellStyle name="货币 2" xfId="883"/>
    <cellStyle name="货币 2 2" xfId="884"/>
    <cellStyle name="货币 2 3" xfId="885"/>
    <cellStyle name="货币 20" xfId="886"/>
    <cellStyle name="货币 20 2" xfId="887"/>
    <cellStyle name="货币 20 3" xfId="888"/>
    <cellStyle name="货币 21" xfId="889"/>
    <cellStyle name="货币 21 2" xfId="890"/>
    <cellStyle name="货币 21 3" xfId="891"/>
    <cellStyle name="货币 3" xfId="892"/>
    <cellStyle name="货币 3 2" xfId="893"/>
    <cellStyle name="货币 3 3" xfId="894"/>
    <cellStyle name="货币 4" xfId="895"/>
    <cellStyle name="货币 4 2" xfId="896"/>
    <cellStyle name="货币 4 3" xfId="897"/>
    <cellStyle name="货币 5" xfId="898"/>
    <cellStyle name="货币 5 2" xfId="899"/>
    <cellStyle name="货币 5 3" xfId="900"/>
    <cellStyle name="货币 6" xfId="901"/>
    <cellStyle name="货币 6 2" xfId="902"/>
    <cellStyle name="货币 6 3" xfId="903"/>
    <cellStyle name="货币 7" xfId="904"/>
    <cellStyle name="货币 7 2" xfId="905"/>
    <cellStyle name="货币 7 3" xfId="906"/>
    <cellStyle name="货币 8" xfId="907"/>
    <cellStyle name="货币 8 2" xfId="908"/>
    <cellStyle name="货币 8 3" xfId="909"/>
    <cellStyle name="货币 9" xfId="910"/>
    <cellStyle name="货币 9 2" xfId="911"/>
    <cellStyle name="货币 9 3" xfId="912"/>
    <cellStyle name="计算 2" xfId="913"/>
    <cellStyle name="计算 2 2" xfId="914"/>
    <cellStyle name="计算 2 2 2" xfId="915"/>
    <cellStyle name="计算 2 2 2 2" xfId="916"/>
    <cellStyle name="计算 2 2 2 3" xfId="917"/>
    <cellStyle name="计算 2 2 3" xfId="918"/>
    <cellStyle name="计算 2 2 4" xfId="919"/>
    <cellStyle name="计算 2 3" xfId="920"/>
    <cellStyle name="计算 2 3 2" xfId="921"/>
    <cellStyle name="计算 2 3 3" xfId="922"/>
    <cellStyle name="计算 2 4" xfId="923"/>
    <cellStyle name="计算 2 5" xfId="924"/>
    <cellStyle name="计算 3" xfId="925"/>
    <cellStyle name="计算 3 2" xfId="926"/>
    <cellStyle name="计算 3 2 2" xfId="927"/>
    <cellStyle name="计算 3 2 3" xfId="928"/>
    <cellStyle name="计算 3 3" xfId="929"/>
    <cellStyle name="计算 3 4" xfId="930"/>
    <cellStyle name="检查单元格 2" xfId="931"/>
    <cellStyle name="检查单元格 2 2" xfId="932"/>
    <cellStyle name="检查单元格 2 2 2" xfId="933"/>
    <cellStyle name="检查单元格 2 3" xfId="934"/>
    <cellStyle name="解释性文本 2" xfId="935"/>
    <cellStyle name="解释性文本 2 2" xfId="936"/>
    <cellStyle name="解释性文本 2 2 2" xfId="937"/>
    <cellStyle name="解释性文本 2 3" xfId="938"/>
    <cellStyle name="借出原因" xfId="939"/>
    <cellStyle name="借出原因 2" xfId="940"/>
    <cellStyle name="警告文本 2" xfId="941"/>
    <cellStyle name="警告文本 2 2" xfId="942"/>
    <cellStyle name="警告文本 2 2 2" xfId="943"/>
    <cellStyle name="警告文本 2 3" xfId="944"/>
    <cellStyle name="链接单元格 2" xfId="945"/>
    <cellStyle name="链接单元格 2 2" xfId="946"/>
    <cellStyle name="链接单元格 2 2 2" xfId="947"/>
    <cellStyle name="链接单元格 2 3" xfId="948"/>
    <cellStyle name="链接单元格 3" xfId="949"/>
    <cellStyle name="链接单元格 3 2" xfId="950"/>
    <cellStyle name="普通_laroux" xfId="951"/>
    <cellStyle name="千分位[0]_laroux" xfId="952"/>
    <cellStyle name="千分位_laroux" xfId="953"/>
    <cellStyle name="千位[0]_ 方正PC" xfId="954"/>
    <cellStyle name="千位_ 方正PC" xfId="955"/>
    <cellStyle name="强调 1" xfId="956"/>
    <cellStyle name="强调 1 2" xfId="957"/>
    <cellStyle name="强调 2" xfId="958"/>
    <cellStyle name="强调 2 2" xfId="959"/>
    <cellStyle name="强调 3" xfId="960"/>
    <cellStyle name="强调 3 2" xfId="961"/>
    <cellStyle name="强调文字颜色 1 2" xfId="962"/>
    <cellStyle name="强调文字颜色 1 2 2" xfId="963"/>
    <cellStyle name="强调文字颜色 1 2 2 2" xfId="964"/>
    <cellStyle name="强调文字颜色 1 2 3" xfId="965"/>
    <cellStyle name="强调文字颜色 1 3" xfId="966"/>
    <cellStyle name="强调文字颜色 1 3 2" xfId="967"/>
    <cellStyle name="强调文字颜色 2 2" xfId="968"/>
    <cellStyle name="强调文字颜色 2 2 2" xfId="969"/>
    <cellStyle name="强调文字颜色 2 2 2 2" xfId="970"/>
    <cellStyle name="强调文字颜色 2 2 3" xfId="971"/>
    <cellStyle name="强调文字颜色 2 3" xfId="972"/>
    <cellStyle name="强调文字颜色 2 3 2" xfId="973"/>
    <cellStyle name="强调文字颜色 3 2" xfId="974"/>
    <cellStyle name="强调文字颜色 3 2 2" xfId="975"/>
    <cellStyle name="强调文字颜色 3 2 2 2" xfId="976"/>
    <cellStyle name="强调文字颜色 3 2 3" xfId="977"/>
    <cellStyle name="强调文字颜色 3 3" xfId="978"/>
    <cellStyle name="强调文字颜色 3 3 2" xfId="979"/>
    <cellStyle name="强调文字颜色 4 2" xfId="980"/>
    <cellStyle name="强调文字颜色 4 2 2" xfId="981"/>
    <cellStyle name="强调文字颜色 4 2 2 2" xfId="982"/>
    <cellStyle name="强调文字颜色 4 2 3" xfId="983"/>
    <cellStyle name="强调文字颜色 4 3" xfId="984"/>
    <cellStyle name="强调文字颜色 4 3 2" xfId="985"/>
    <cellStyle name="强调文字颜色 5 2" xfId="986"/>
    <cellStyle name="强调文字颜色 5 2 2" xfId="987"/>
    <cellStyle name="强调文字颜色 5 2 2 2" xfId="988"/>
    <cellStyle name="强调文字颜色 5 2 3" xfId="989"/>
    <cellStyle name="强调文字颜色 5 3" xfId="990"/>
    <cellStyle name="强调文字颜色 5 3 2" xfId="991"/>
    <cellStyle name="强调文字颜色 6 2" xfId="992"/>
    <cellStyle name="强调文字颜色 6 2 2" xfId="993"/>
    <cellStyle name="强调文字颜色 6 2 2 2" xfId="994"/>
    <cellStyle name="强调文字颜色 6 2 3" xfId="995"/>
    <cellStyle name="强调文字颜色 6 3" xfId="996"/>
    <cellStyle name="强调文字颜色 6 3 2" xfId="997"/>
    <cellStyle name="日期" xfId="998"/>
    <cellStyle name="日期 2" xfId="999"/>
    <cellStyle name="商品名称" xfId="1000"/>
    <cellStyle name="商品名称 2" xfId="1001"/>
    <cellStyle name="适中 2" xfId="1002"/>
    <cellStyle name="适中 2 2" xfId="1003"/>
    <cellStyle name="适中 2 2 2" xfId="1004"/>
    <cellStyle name="适中 2 3" xfId="1005"/>
    <cellStyle name="适中 3" xfId="1006"/>
    <cellStyle name="适中 3 2" xfId="1007"/>
    <cellStyle name="输出 2" xfId="1008"/>
    <cellStyle name="输出 2 2" xfId="1009"/>
    <cellStyle name="输出 2 2 2" xfId="1010"/>
    <cellStyle name="输出 2 2 2 2" xfId="1011"/>
    <cellStyle name="输出 2 2 2 3" xfId="1012"/>
    <cellStyle name="输出 2 2 3" xfId="1013"/>
    <cellStyle name="输出 2 2 4" xfId="1014"/>
    <cellStyle name="输出 2 3" xfId="1015"/>
    <cellStyle name="输出 2 3 2" xfId="1016"/>
    <cellStyle name="输出 2 3 3" xfId="1017"/>
    <cellStyle name="输出 2 4" xfId="1018"/>
    <cellStyle name="输出 2 5" xfId="1019"/>
    <cellStyle name="输出 3" xfId="1020"/>
    <cellStyle name="输出 3 2" xfId="1021"/>
    <cellStyle name="输出 3 2 2" xfId="1022"/>
    <cellStyle name="输出 3 2 3" xfId="1023"/>
    <cellStyle name="输出 3 3" xfId="1024"/>
    <cellStyle name="输出 3 4" xfId="1025"/>
    <cellStyle name="输入 2" xfId="1026"/>
    <cellStyle name="输入 2 2" xfId="1027"/>
    <cellStyle name="输入 2 2 2" xfId="1028"/>
    <cellStyle name="输入 2 2 2 2" xfId="1029"/>
    <cellStyle name="输入 2 2 2 3" xfId="1030"/>
    <cellStyle name="输入 2 2 3" xfId="1031"/>
    <cellStyle name="输入 2 2 4" xfId="1032"/>
    <cellStyle name="输入 2 3" xfId="1033"/>
    <cellStyle name="输入 2 3 2" xfId="1034"/>
    <cellStyle name="输入 2 3 3" xfId="1035"/>
    <cellStyle name="输入 2 4" xfId="1036"/>
    <cellStyle name="输入 2 5" xfId="1037"/>
    <cellStyle name="数量" xfId="1038"/>
    <cellStyle name="数量 2" xfId="1039"/>
    <cellStyle name="样式 1" xfId="1040"/>
    <cellStyle name="昗弨_Pacific Region P&amp;L" xfId="1041"/>
    <cellStyle name="寘嬫愗傝 [0.00]_Region Orders (2)" xfId="1042"/>
    <cellStyle name="寘嬫愗傝_Region Orders (2)" xfId="1043"/>
    <cellStyle name="注释 2" xfId="1044"/>
    <cellStyle name="注释 2 2" xfId="1045"/>
    <cellStyle name="注释 2 2 2" xfId="1046"/>
    <cellStyle name="注释 2 2 2 2" xfId="1047"/>
    <cellStyle name="注释 2 2 2 3" xfId="1048"/>
    <cellStyle name="注释 2 2 3" xfId="1049"/>
    <cellStyle name="注释 2 2 4" xfId="1050"/>
    <cellStyle name="注释 2 3" xfId="1051"/>
    <cellStyle name="注释 2 3 2" xfId="1052"/>
    <cellStyle name="注释 2 3 3" xfId="1053"/>
    <cellStyle name="注释 2 4" xfId="1054"/>
    <cellStyle name="注释 2 4 2" xfId="1055"/>
    <cellStyle name="注释 2 4 3" xfId="1056"/>
    <cellStyle name="注释 2 5" xfId="1057"/>
    <cellStyle name="注释 2 6" xfId="1058"/>
    <cellStyle name="注释 3" xfId="1059"/>
    <cellStyle name="注释 3 2" xfId="1060"/>
    <cellStyle name="注释 3 2 2" xfId="1061"/>
    <cellStyle name="注释 3 2 3" xfId="1062"/>
    <cellStyle name="注释 3 3" xfId="1063"/>
    <cellStyle name="注释 3 4" xfId="1064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171"/>
  <sheetViews>
    <sheetView tabSelected="1" view="pageBreakPreview" zoomScaleNormal="100" workbookViewId="0">
      <pane ySplit="6" topLeftCell="A38" activePane="bottomLeft" state="frozen"/>
      <selection/>
      <selection pane="bottomLeft" activeCell="A1" sqref="A1:Y1"/>
    </sheetView>
  </sheetViews>
  <sheetFormatPr defaultColWidth="9" defaultRowHeight="13.5"/>
  <cols>
    <col min="1" max="2" width="3.875" style="11" customWidth="1"/>
    <col min="3" max="3" width="23.75" style="11" customWidth="1"/>
    <col min="4" max="4" width="11" style="11" customWidth="1"/>
    <col min="5" max="5" width="12.375" style="11" customWidth="1"/>
    <col min="6" max="6" width="10" style="11" customWidth="1"/>
    <col min="7" max="7" width="7.875" style="11" customWidth="1"/>
    <col min="8" max="8" width="8" style="11" customWidth="1"/>
    <col min="9" max="9" width="7.375" style="11" customWidth="1"/>
    <col min="10" max="10" width="34.875" style="11" customWidth="1"/>
    <col min="11" max="11" width="12.375" style="11" customWidth="1"/>
    <col min="12" max="12" width="9.5" style="11"/>
    <col min="13" max="13" width="10.375" style="11"/>
    <col min="14" max="14" width="9.375" style="11"/>
    <col min="15" max="16" width="9.5" style="11"/>
    <col min="17" max="20" width="9" style="11"/>
    <col min="21" max="21" width="10.375" style="11"/>
    <col min="22" max="22" width="11.5" style="11"/>
    <col min="23" max="24" width="10.375" style="11"/>
    <col min="25" max="25" width="8.375" style="11" customWidth="1"/>
    <col min="26" max="26" width="0.25" style="12" hidden="1" customWidth="1"/>
    <col min="27" max="27" width="9" style="12" hidden="1" customWidth="1"/>
    <col min="28" max="16384" width="9" style="12"/>
  </cols>
  <sheetData>
    <row r="1" ht="25.5" customHeight="1" spans="1:4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35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</row>
    <row r="2" s="1" customFormat="1" ht="17.25" customHeight="1" spans="1:44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63"/>
    </row>
    <row r="3" ht="22.5" customHeight="1" spans="1:44">
      <c r="A3" s="15" t="s">
        <v>2</v>
      </c>
      <c r="B3" s="16" t="s">
        <v>3</v>
      </c>
      <c r="C3" s="17" t="s">
        <v>4</v>
      </c>
      <c r="D3" s="17" t="s">
        <v>5</v>
      </c>
      <c r="E3" s="17"/>
      <c r="F3" s="17"/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/>
      <c r="N3" s="17"/>
      <c r="O3" s="17"/>
      <c r="P3" s="17"/>
      <c r="Q3" s="17"/>
      <c r="R3" s="17"/>
      <c r="S3" s="17"/>
      <c r="T3" s="17"/>
      <c r="U3" s="17" t="s">
        <v>12</v>
      </c>
      <c r="V3" s="17"/>
      <c r="W3" s="17"/>
      <c r="X3" s="17"/>
      <c r="Y3" s="17" t="s">
        <v>13</v>
      </c>
      <c r="Z3" s="38"/>
      <c r="AA3" s="39"/>
      <c r="AB3" s="39"/>
      <c r="AC3" s="39"/>
      <c r="AD3" s="39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</row>
    <row r="4" ht="22.5" customHeight="1" spans="1:44">
      <c r="A4" s="15"/>
      <c r="B4" s="18"/>
      <c r="C4" s="17"/>
      <c r="D4" s="17" t="s">
        <v>14</v>
      </c>
      <c r="E4" s="17" t="s">
        <v>15</v>
      </c>
      <c r="F4" s="17" t="s">
        <v>16</v>
      </c>
      <c r="G4" s="17"/>
      <c r="H4" s="17"/>
      <c r="I4" s="17"/>
      <c r="J4" s="17"/>
      <c r="K4" s="17"/>
      <c r="L4" s="17" t="s">
        <v>17</v>
      </c>
      <c r="M4" s="17" t="s">
        <v>18</v>
      </c>
      <c r="N4" s="17" t="s">
        <v>19</v>
      </c>
      <c r="O4" s="17" t="s">
        <v>20</v>
      </c>
      <c r="P4" s="17" t="s">
        <v>21</v>
      </c>
      <c r="Q4" s="17" t="s">
        <v>22</v>
      </c>
      <c r="R4" s="17" t="s">
        <v>23</v>
      </c>
      <c r="S4" s="17" t="s">
        <v>24</v>
      </c>
      <c r="T4" s="17" t="s">
        <v>25</v>
      </c>
      <c r="U4" s="15" t="s">
        <v>26</v>
      </c>
      <c r="V4" s="15" t="s">
        <v>27</v>
      </c>
      <c r="W4" s="17" t="s">
        <v>28</v>
      </c>
      <c r="X4" s="17"/>
      <c r="Y4" s="17"/>
      <c r="Z4" s="38"/>
      <c r="AA4" s="39"/>
      <c r="AB4" s="39"/>
      <c r="AC4" s="39"/>
      <c r="AD4" s="39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</row>
    <row r="5" ht="22.5" customHeight="1" spans="1:44">
      <c r="A5" s="15"/>
      <c r="B5" s="19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5"/>
      <c r="V5" s="15"/>
      <c r="W5" s="15" t="s">
        <v>26</v>
      </c>
      <c r="X5" s="15" t="s">
        <v>27</v>
      </c>
      <c r="Y5" s="17"/>
      <c r="Z5" s="38"/>
      <c r="AA5" s="39"/>
      <c r="AB5" s="39"/>
      <c r="AC5" s="39"/>
      <c r="AD5" s="39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</row>
    <row r="6" ht="22.5" customHeight="1" spans="1:44">
      <c r="A6" s="20">
        <v>0</v>
      </c>
      <c r="B6" s="20"/>
      <c r="C6" s="21" t="s">
        <v>29</v>
      </c>
      <c r="D6" s="21"/>
      <c r="E6" s="21"/>
      <c r="F6" s="21"/>
      <c r="G6" s="21" t="s">
        <v>30</v>
      </c>
      <c r="H6" s="21" t="s">
        <v>30</v>
      </c>
      <c r="I6" s="21"/>
      <c r="J6" s="21"/>
      <c r="K6" s="21">
        <f t="shared" ref="K6:X6" si="0">K7+K10+K39+K55+K64+K71+K81+K86+K142+K147</f>
        <v>2893.301</v>
      </c>
      <c r="L6" s="21">
        <f t="shared" si="0"/>
        <v>1157.18</v>
      </c>
      <c r="M6" s="21">
        <f t="shared" si="0"/>
        <v>80</v>
      </c>
      <c r="N6" s="21">
        <f t="shared" si="0"/>
        <v>383</v>
      </c>
      <c r="O6" s="21">
        <f t="shared" si="0"/>
        <v>418.721</v>
      </c>
      <c r="P6" s="21">
        <f t="shared" si="0"/>
        <v>854</v>
      </c>
      <c r="Q6" s="21">
        <f t="shared" si="0"/>
        <v>0</v>
      </c>
      <c r="R6" s="21">
        <f t="shared" si="0"/>
        <v>0</v>
      </c>
      <c r="S6" s="21">
        <f t="shared" si="0"/>
        <v>0</v>
      </c>
      <c r="T6" s="21">
        <f t="shared" si="0"/>
        <v>0.4</v>
      </c>
      <c r="U6" s="21">
        <f t="shared" si="0"/>
        <v>15218</v>
      </c>
      <c r="V6" s="21">
        <f t="shared" si="0"/>
        <v>43776</v>
      </c>
      <c r="W6" s="21">
        <f t="shared" si="0"/>
        <v>7454</v>
      </c>
      <c r="X6" s="21">
        <f t="shared" si="0"/>
        <v>22334</v>
      </c>
      <c r="Y6" s="41"/>
      <c r="Z6" s="42"/>
      <c r="AA6" s="43"/>
      <c r="AB6" s="43"/>
      <c r="AC6" s="43"/>
      <c r="AD6" s="43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</row>
    <row r="7" spans="1:44">
      <c r="A7" s="20">
        <v>1</v>
      </c>
      <c r="B7" s="20"/>
      <c r="C7" s="22" t="s">
        <v>31</v>
      </c>
      <c r="D7" s="22"/>
      <c r="E7" s="22"/>
      <c r="F7" s="22"/>
      <c r="G7" s="21" t="s">
        <v>30</v>
      </c>
      <c r="H7" s="21" t="s">
        <v>30</v>
      </c>
      <c r="I7" s="21"/>
      <c r="J7" s="21"/>
      <c r="K7" s="21">
        <f t="shared" ref="K7:X7" si="1">SUM(K8:K9)</f>
        <v>0</v>
      </c>
      <c r="L7" s="21">
        <f t="shared" si="1"/>
        <v>0</v>
      </c>
      <c r="M7" s="21">
        <f t="shared" si="1"/>
        <v>0</v>
      </c>
      <c r="N7" s="21">
        <f t="shared" si="1"/>
        <v>0</v>
      </c>
      <c r="O7" s="21">
        <f t="shared" si="1"/>
        <v>0</v>
      </c>
      <c r="P7" s="21">
        <f t="shared" si="1"/>
        <v>0</v>
      </c>
      <c r="Q7" s="21">
        <f t="shared" si="1"/>
        <v>0</v>
      </c>
      <c r="R7" s="21">
        <f t="shared" si="1"/>
        <v>0</v>
      </c>
      <c r="S7" s="21">
        <f t="shared" si="1"/>
        <v>0</v>
      </c>
      <c r="T7" s="21">
        <f t="shared" si="1"/>
        <v>0</v>
      </c>
      <c r="U7" s="21">
        <f t="shared" si="1"/>
        <v>0</v>
      </c>
      <c r="V7" s="21">
        <f t="shared" si="1"/>
        <v>0</v>
      </c>
      <c r="W7" s="21">
        <f t="shared" si="1"/>
        <v>0</v>
      </c>
      <c r="X7" s="21">
        <f t="shared" si="1"/>
        <v>0</v>
      </c>
      <c r="Y7" s="41"/>
      <c r="Z7" s="8"/>
      <c r="AA7" s="44"/>
      <c r="AB7" s="44"/>
      <c r="AC7" s="44"/>
      <c r="AD7" s="44"/>
      <c r="AE7" s="45"/>
      <c r="AF7" s="45"/>
      <c r="AG7" s="45"/>
      <c r="AH7" s="45"/>
      <c r="AI7" s="45"/>
      <c r="AJ7" s="42"/>
      <c r="AK7" s="42"/>
      <c r="AL7" s="42"/>
      <c r="AM7" s="42"/>
      <c r="AN7" s="42"/>
      <c r="AO7" s="42"/>
      <c r="AP7" s="42"/>
      <c r="AQ7" s="42"/>
      <c r="AR7" s="42"/>
    </row>
    <row r="8" spans="1:44">
      <c r="A8" s="20">
        <v>2</v>
      </c>
      <c r="B8" s="20"/>
      <c r="C8" s="23" t="s">
        <v>32</v>
      </c>
      <c r="D8" s="23"/>
      <c r="E8" s="23"/>
      <c r="F8" s="23"/>
      <c r="G8" s="20" t="s">
        <v>33</v>
      </c>
      <c r="H8" s="20" t="s">
        <v>34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46"/>
      <c r="Z8" s="9"/>
      <c r="AA8" s="39"/>
      <c r="AB8" s="39"/>
      <c r="AC8" s="39"/>
      <c r="AD8" s="39"/>
      <c r="AJ8" s="48"/>
      <c r="AK8" s="48"/>
      <c r="AL8" s="48"/>
      <c r="AM8" s="48"/>
      <c r="AN8" s="48"/>
      <c r="AO8" s="48"/>
      <c r="AP8" s="48"/>
      <c r="AQ8" s="48"/>
      <c r="AR8" s="48"/>
    </row>
    <row r="9" spans="1:44">
      <c r="A9" s="20">
        <v>3</v>
      </c>
      <c r="B9" s="20"/>
      <c r="C9" s="23" t="s">
        <v>35</v>
      </c>
      <c r="D9" s="23"/>
      <c r="E9" s="23"/>
      <c r="F9" s="23"/>
      <c r="G9" s="20" t="s">
        <v>33</v>
      </c>
      <c r="H9" s="20" t="s">
        <v>36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46"/>
      <c r="Z9" s="9"/>
      <c r="AA9" s="39"/>
      <c r="AB9" s="39"/>
      <c r="AC9" s="39"/>
      <c r="AD9" s="39"/>
      <c r="AJ9" s="48"/>
      <c r="AK9" s="48"/>
      <c r="AL9" s="48"/>
      <c r="AM9" s="48"/>
      <c r="AN9" s="48"/>
      <c r="AO9" s="48"/>
      <c r="AP9" s="48"/>
      <c r="AQ9" s="48"/>
      <c r="AR9" s="48"/>
    </row>
    <row r="10" ht="14.25" spans="1:44">
      <c r="A10" s="20">
        <v>4</v>
      </c>
      <c r="B10" s="20"/>
      <c r="C10" s="24" t="s">
        <v>37</v>
      </c>
      <c r="D10" s="24"/>
      <c r="E10" s="24"/>
      <c r="F10" s="24"/>
      <c r="G10" s="21" t="s">
        <v>30</v>
      </c>
      <c r="H10" s="21" t="s">
        <v>30</v>
      </c>
      <c r="I10" s="21"/>
      <c r="J10" s="21"/>
      <c r="K10" s="21">
        <f t="shared" ref="K10:X10" si="2">SUM(K11:K38)</f>
        <v>286.723</v>
      </c>
      <c r="L10" s="21">
        <f t="shared" si="2"/>
        <v>0</v>
      </c>
      <c r="M10" s="21">
        <f t="shared" si="2"/>
        <v>0</v>
      </c>
      <c r="N10" s="21">
        <f t="shared" si="2"/>
        <v>0</v>
      </c>
      <c r="O10" s="21">
        <f t="shared" si="2"/>
        <v>263.473</v>
      </c>
      <c r="P10" s="21">
        <f t="shared" si="2"/>
        <v>23.25</v>
      </c>
      <c r="Q10" s="21">
        <f t="shared" si="2"/>
        <v>0</v>
      </c>
      <c r="R10" s="21">
        <f t="shared" si="2"/>
        <v>0</v>
      </c>
      <c r="S10" s="21">
        <f t="shared" si="2"/>
        <v>0</v>
      </c>
      <c r="T10" s="21">
        <f t="shared" si="2"/>
        <v>0</v>
      </c>
      <c r="U10" s="21">
        <f t="shared" si="2"/>
        <v>901</v>
      </c>
      <c r="V10" s="21">
        <f t="shared" si="2"/>
        <v>2746</v>
      </c>
      <c r="W10" s="21">
        <f t="shared" si="2"/>
        <v>859</v>
      </c>
      <c r="X10" s="21">
        <f t="shared" si="2"/>
        <v>2624</v>
      </c>
      <c r="Y10" s="41"/>
      <c r="Z10" s="42"/>
      <c r="AA10" s="47"/>
      <c r="AB10" s="47"/>
      <c r="AC10" s="47"/>
      <c r="AD10" s="47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</row>
    <row r="11" spans="1:44">
      <c r="A11" s="20">
        <v>5</v>
      </c>
      <c r="B11" s="20"/>
      <c r="C11" s="25" t="s">
        <v>38</v>
      </c>
      <c r="D11" s="25"/>
      <c r="E11" s="25"/>
      <c r="F11" s="25"/>
      <c r="G11" s="20" t="s">
        <v>33</v>
      </c>
      <c r="H11" s="20" t="s">
        <v>39</v>
      </c>
      <c r="I11" s="20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46"/>
      <c r="Z11" s="48"/>
      <c r="AA11" s="39"/>
      <c r="AB11" s="39"/>
      <c r="AC11" s="39"/>
      <c r="AD11" s="39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</row>
    <row r="12" spans="1:35">
      <c r="A12" s="20">
        <v>6</v>
      </c>
      <c r="B12" s="20"/>
      <c r="C12" s="25" t="s">
        <v>40</v>
      </c>
      <c r="D12" s="25"/>
      <c r="E12" s="25"/>
      <c r="F12" s="25"/>
      <c r="G12" s="20" t="s">
        <v>33</v>
      </c>
      <c r="H12" s="20" t="s">
        <v>39</v>
      </c>
      <c r="I12" s="20"/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48"/>
      <c r="AA12" s="39"/>
      <c r="AB12" s="39"/>
      <c r="AC12" s="39"/>
      <c r="AD12" s="39"/>
      <c r="AE12" s="48"/>
      <c r="AF12" s="48"/>
      <c r="AG12" s="48"/>
      <c r="AH12" s="48"/>
      <c r="AI12" s="48"/>
    </row>
    <row r="13" s="2" customFormat="1" spans="1:35">
      <c r="A13" s="20">
        <v>7</v>
      </c>
      <c r="B13" s="20"/>
      <c r="C13" s="25" t="s">
        <v>41</v>
      </c>
      <c r="D13" s="25"/>
      <c r="E13" s="25"/>
      <c r="F13" s="25"/>
      <c r="G13" s="20" t="s">
        <v>33</v>
      </c>
      <c r="H13" s="20" t="s">
        <v>39</v>
      </c>
      <c r="I13" s="20"/>
      <c r="J13" s="20"/>
      <c r="K13" s="20"/>
      <c r="L13" s="20"/>
      <c r="M13" s="20"/>
      <c r="N13" s="20"/>
      <c r="O13" s="20"/>
      <c r="P13" s="20"/>
      <c r="Q13" s="21"/>
      <c r="R13" s="21"/>
      <c r="S13" s="21"/>
      <c r="T13" s="21"/>
      <c r="U13" s="21"/>
      <c r="V13" s="21"/>
      <c r="W13" s="21"/>
      <c r="X13" s="21"/>
      <c r="Y13" s="46"/>
      <c r="Z13" s="49"/>
      <c r="AA13" s="50"/>
      <c r="AB13" s="50"/>
      <c r="AC13" s="50"/>
      <c r="AD13" s="50"/>
      <c r="AE13" s="49"/>
      <c r="AF13" s="49"/>
      <c r="AG13" s="49"/>
      <c r="AH13" s="49"/>
      <c r="AI13" s="49"/>
    </row>
    <row r="14" s="2" customFormat="1" spans="1:35">
      <c r="A14" s="20">
        <v>8</v>
      </c>
      <c r="B14" s="20"/>
      <c r="C14" s="25" t="s">
        <v>42</v>
      </c>
      <c r="D14" s="25"/>
      <c r="E14" s="25"/>
      <c r="F14" s="25"/>
      <c r="G14" s="20" t="s">
        <v>33</v>
      </c>
      <c r="H14" s="20" t="s">
        <v>39</v>
      </c>
      <c r="I14" s="20"/>
      <c r="J14" s="20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46"/>
      <c r="Z14" s="49"/>
      <c r="AA14" s="50"/>
      <c r="AB14" s="50"/>
      <c r="AC14" s="50"/>
      <c r="AD14" s="50"/>
      <c r="AE14" s="49"/>
      <c r="AF14" s="49"/>
      <c r="AG14" s="49"/>
      <c r="AH14" s="49"/>
      <c r="AI14" s="49"/>
    </row>
    <row r="15" s="2" customFormat="1" spans="1:35">
      <c r="A15" s="20">
        <v>9</v>
      </c>
      <c r="B15" s="20"/>
      <c r="C15" s="25" t="s">
        <v>43</v>
      </c>
      <c r="D15" s="25"/>
      <c r="E15" s="25"/>
      <c r="F15" s="25"/>
      <c r="G15" s="20" t="s">
        <v>33</v>
      </c>
      <c r="H15" s="20" t="s">
        <v>39</v>
      </c>
      <c r="I15" s="20"/>
      <c r="J15" s="20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46"/>
      <c r="Z15" s="49"/>
      <c r="AA15" s="50"/>
      <c r="AB15" s="50"/>
      <c r="AC15" s="50"/>
      <c r="AD15" s="50"/>
      <c r="AE15" s="49"/>
      <c r="AF15" s="49"/>
      <c r="AG15" s="49"/>
      <c r="AH15" s="49"/>
      <c r="AI15" s="49"/>
    </row>
    <row r="16" s="2" customFormat="1" spans="1:35">
      <c r="A16" s="20">
        <v>10</v>
      </c>
      <c r="B16" s="20"/>
      <c r="C16" s="26" t="s">
        <v>44</v>
      </c>
      <c r="D16" s="26"/>
      <c r="E16" s="26"/>
      <c r="F16" s="26"/>
      <c r="G16" s="20" t="s">
        <v>30</v>
      </c>
      <c r="H16" s="20" t="s">
        <v>30</v>
      </c>
      <c r="I16" s="20"/>
      <c r="J16" s="20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28"/>
      <c r="Z16" s="51"/>
      <c r="AA16" s="51"/>
      <c r="AB16" s="51"/>
      <c r="AC16" s="51"/>
      <c r="AD16" s="51"/>
      <c r="AE16" s="51"/>
      <c r="AF16" s="51"/>
      <c r="AG16" s="51"/>
      <c r="AH16" s="51"/>
      <c r="AI16" s="51"/>
    </row>
    <row r="17" s="2" customFormat="1" spans="1:35">
      <c r="A17" s="20">
        <v>11</v>
      </c>
      <c r="B17" s="20"/>
      <c r="C17" s="26" t="s">
        <v>45</v>
      </c>
      <c r="D17" s="26"/>
      <c r="E17" s="26"/>
      <c r="F17" s="26"/>
      <c r="G17" s="20" t="s">
        <v>33</v>
      </c>
      <c r="H17" s="20" t="s">
        <v>46</v>
      </c>
      <c r="I17" s="20"/>
      <c r="J17" s="20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28"/>
      <c r="Z17" s="51"/>
      <c r="AA17" s="51"/>
      <c r="AB17" s="51"/>
      <c r="AC17" s="51"/>
      <c r="AD17" s="51"/>
      <c r="AE17" s="51"/>
      <c r="AF17" s="51"/>
      <c r="AG17" s="51"/>
      <c r="AH17" s="51"/>
      <c r="AI17" s="51"/>
    </row>
    <row r="18" s="2" customFormat="1" spans="1:35">
      <c r="A18" s="20">
        <v>12</v>
      </c>
      <c r="B18" s="20"/>
      <c r="C18" s="26" t="s">
        <v>47</v>
      </c>
      <c r="D18" s="26"/>
      <c r="E18" s="26"/>
      <c r="F18" s="26"/>
      <c r="G18" s="20" t="s">
        <v>33</v>
      </c>
      <c r="H18" s="20" t="s">
        <v>46</v>
      </c>
      <c r="I18" s="20"/>
      <c r="J18" s="20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28"/>
      <c r="Z18" s="51"/>
      <c r="AA18" s="51"/>
      <c r="AB18" s="51"/>
      <c r="AC18" s="51"/>
      <c r="AD18" s="51"/>
      <c r="AE18" s="51"/>
      <c r="AF18" s="51"/>
      <c r="AG18" s="51"/>
      <c r="AH18" s="51"/>
      <c r="AI18" s="51"/>
    </row>
    <row r="19" s="2" customFormat="1" spans="1:35">
      <c r="A19" s="20">
        <v>13</v>
      </c>
      <c r="B19" s="20"/>
      <c r="C19" s="26" t="s">
        <v>48</v>
      </c>
      <c r="D19" s="26"/>
      <c r="E19" s="26"/>
      <c r="F19" s="26"/>
      <c r="G19" s="20" t="s">
        <v>33</v>
      </c>
      <c r="H19" s="20" t="s">
        <v>46</v>
      </c>
      <c r="I19" s="20"/>
      <c r="J19" s="20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28"/>
      <c r="Z19" s="51"/>
      <c r="AA19" s="51"/>
      <c r="AB19" s="51"/>
      <c r="AC19" s="51"/>
      <c r="AD19" s="51"/>
      <c r="AE19" s="51"/>
      <c r="AF19" s="51"/>
      <c r="AG19" s="51"/>
      <c r="AH19" s="51"/>
      <c r="AI19" s="51"/>
    </row>
    <row r="20" s="2" customFormat="1" spans="1:35">
      <c r="A20" s="20">
        <v>14</v>
      </c>
      <c r="B20" s="20"/>
      <c r="C20" s="26" t="s">
        <v>49</v>
      </c>
      <c r="D20" s="26"/>
      <c r="E20" s="26"/>
      <c r="F20" s="26"/>
      <c r="G20" s="20" t="s">
        <v>33</v>
      </c>
      <c r="H20" s="20" t="s">
        <v>50</v>
      </c>
      <c r="I20" s="20"/>
      <c r="J20" s="20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28"/>
      <c r="Z20" s="51"/>
      <c r="AA20" s="51"/>
      <c r="AB20" s="51"/>
      <c r="AC20" s="51"/>
      <c r="AD20" s="51"/>
      <c r="AE20" s="51"/>
      <c r="AF20" s="51"/>
      <c r="AG20" s="51"/>
      <c r="AH20" s="51"/>
      <c r="AI20" s="51"/>
    </row>
    <row r="21" s="2" customFormat="1" spans="1:35">
      <c r="A21" s="20">
        <v>15</v>
      </c>
      <c r="B21" s="20"/>
      <c r="C21" s="26" t="s">
        <v>51</v>
      </c>
      <c r="D21" s="26"/>
      <c r="E21" s="26"/>
      <c r="F21" s="26"/>
      <c r="G21" s="20" t="s">
        <v>33</v>
      </c>
      <c r="H21" s="20" t="s">
        <v>36</v>
      </c>
      <c r="I21" s="20"/>
      <c r="J21" s="20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28"/>
      <c r="Z21" s="51"/>
      <c r="AA21" s="51"/>
      <c r="AB21" s="51"/>
      <c r="AC21" s="51"/>
      <c r="AD21" s="51"/>
      <c r="AE21" s="51"/>
      <c r="AF21" s="51"/>
      <c r="AG21" s="51"/>
      <c r="AH21" s="51"/>
      <c r="AI21" s="51"/>
    </row>
    <row r="22" s="2" customFormat="1" spans="1:35">
      <c r="A22" s="20">
        <v>16</v>
      </c>
      <c r="B22" s="20"/>
      <c r="C22" s="26" t="s">
        <v>52</v>
      </c>
      <c r="D22" s="26"/>
      <c r="E22" s="26"/>
      <c r="F22" s="26"/>
      <c r="G22" s="20" t="s">
        <v>33</v>
      </c>
      <c r="H22" s="20" t="s">
        <v>39</v>
      </c>
      <c r="I22" s="20"/>
      <c r="J22" s="20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28"/>
      <c r="Z22" s="51"/>
      <c r="AA22" s="51"/>
      <c r="AB22" s="51"/>
      <c r="AC22" s="51"/>
      <c r="AD22" s="51"/>
      <c r="AE22" s="51"/>
      <c r="AF22" s="51"/>
      <c r="AG22" s="51"/>
      <c r="AH22" s="51"/>
      <c r="AI22" s="51"/>
    </row>
    <row r="23" s="2" customFormat="1" spans="1:35">
      <c r="A23" s="20">
        <v>17</v>
      </c>
      <c r="B23" s="20"/>
      <c r="C23" s="26" t="s">
        <v>53</v>
      </c>
      <c r="D23" s="26"/>
      <c r="E23" s="26"/>
      <c r="F23" s="26"/>
      <c r="G23" s="20" t="s">
        <v>33</v>
      </c>
      <c r="H23" s="20" t="s">
        <v>54</v>
      </c>
      <c r="I23" s="32"/>
      <c r="J23" s="20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28"/>
      <c r="Z23" s="51"/>
      <c r="AA23" s="51"/>
      <c r="AB23" s="51"/>
      <c r="AC23" s="51"/>
      <c r="AD23" s="51"/>
      <c r="AE23" s="51"/>
      <c r="AF23" s="51"/>
      <c r="AG23" s="51"/>
      <c r="AH23" s="51"/>
      <c r="AI23" s="51"/>
    </row>
    <row r="24" s="2" customFormat="1" spans="1:35">
      <c r="A24" s="20">
        <v>18</v>
      </c>
      <c r="B24" s="20"/>
      <c r="C24" s="26" t="s">
        <v>55</v>
      </c>
      <c r="D24" s="26"/>
      <c r="E24" s="26"/>
      <c r="F24" s="26"/>
      <c r="G24" s="20" t="s">
        <v>33</v>
      </c>
      <c r="H24" s="20" t="s">
        <v>54</v>
      </c>
      <c r="I24" s="20"/>
      <c r="J24" s="20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20"/>
      <c r="Z24" s="51"/>
      <c r="AA24" s="51"/>
      <c r="AB24" s="51"/>
      <c r="AC24" s="51"/>
      <c r="AD24" s="51"/>
      <c r="AE24" s="51"/>
      <c r="AF24" s="51"/>
      <c r="AG24" s="51"/>
      <c r="AH24" s="51"/>
      <c r="AI24" s="51"/>
    </row>
    <row r="25" s="2" customFormat="1" spans="1:35">
      <c r="A25" s="20">
        <v>19</v>
      </c>
      <c r="B25" s="20"/>
      <c r="C25" s="23" t="s">
        <v>56</v>
      </c>
      <c r="D25" s="23"/>
      <c r="E25" s="23"/>
      <c r="F25" s="23"/>
      <c r="G25" s="20" t="s">
        <v>33</v>
      </c>
      <c r="H25" s="20" t="s">
        <v>54</v>
      </c>
      <c r="I25" s="20"/>
      <c r="J25" s="20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20"/>
      <c r="Z25" s="51"/>
      <c r="AA25" s="51"/>
      <c r="AB25" s="51"/>
      <c r="AC25" s="51"/>
      <c r="AD25" s="51"/>
      <c r="AE25" s="51"/>
      <c r="AF25" s="51"/>
      <c r="AG25" s="51"/>
      <c r="AH25" s="51"/>
      <c r="AI25" s="51"/>
    </row>
    <row r="26" s="3" customFormat="1" ht="24" spans="1:35">
      <c r="A26" s="20">
        <v>20</v>
      </c>
      <c r="B26" s="20">
        <v>1</v>
      </c>
      <c r="C26" s="26" t="s">
        <v>57</v>
      </c>
      <c r="D26" s="20" t="s">
        <v>58</v>
      </c>
      <c r="E26" s="20" t="s">
        <v>59</v>
      </c>
      <c r="F26" s="20" t="s">
        <v>59</v>
      </c>
      <c r="G26" s="20" t="s">
        <v>33</v>
      </c>
      <c r="H26" s="20" t="s">
        <v>54</v>
      </c>
      <c r="I26" s="20">
        <v>1</v>
      </c>
      <c r="J26" s="20" t="s">
        <v>60</v>
      </c>
      <c r="K26" s="20">
        <v>100</v>
      </c>
      <c r="L26" s="20"/>
      <c r="M26" s="20"/>
      <c r="N26" s="20"/>
      <c r="O26" s="20">
        <v>100</v>
      </c>
      <c r="P26" s="20"/>
      <c r="Q26" s="20"/>
      <c r="R26" s="20"/>
      <c r="S26" s="20"/>
      <c r="T26" s="20"/>
      <c r="U26" s="20">
        <v>59</v>
      </c>
      <c r="V26" s="20">
        <v>180</v>
      </c>
      <c r="W26" s="20">
        <v>17</v>
      </c>
      <c r="X26" s="20">
        <v>58</v>
      </c>
      <c r="Y26" s="20" t="s">
        <v>61</v>
      </c>
      <c r="Z26" s="52"/>
      <c r="AA26" s="52"/>
      <c r="AB26" s="52"/>
      <c r="AC26" s="52"/>
      <c r="AD26" s="52"/>
      <c r="AE26" s="52"/>
      <c r="AF26" s="52"/>
      <c r="AG26" s="52"/>
      <c r="AH26" s="52"/>
      <c r="AI26" s="52"/>
    </row>
    <row r="27" s="2" customFormat="1" spans="1:35">
      <c r="A27" s="20">
        <v>21</v>
      </c>
      <c r="B27" s="20"/>
      <c r="C27" s="26" t="s">
        <v>62</v>
      </c>
      <c r="D27" s="26"/>
      <c r="E27" s="26"/>
      <c r="F27" s="26"/>
      <c r="G27" s="20" t="s">
        <v>33</v>
      </c>
      <c r="H27" s="20" t="s">
        <v>54</v>
      </c>
      <c r="I27" s="20"/>
      <c r="J27" s="20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20"/>
      <c r="Z27" s="51"/>
      <c r="AA27" s="51"/>
      <c r="AB27" s="51"/>
      <c r="AC27" s="51"/>
      <c r="AD27" s="51"/>
      <c r="AE27" s="51"/>
      <c r="AF27" s="51"/>
      <c r="AG27" s="51"/>
      <c r="AH27" s="51"/>
      <c r="AI27" s="51"/>
    </row>
    <row r="28" s="2" customFormat="1" spans="1:35">
      <c r="A28" s="20">
        <v>22</v>
      </c>
      <c r="B28" s="20"/>
      <c r="C28" s="26" t="s">
        <v>63</v>
      </c>
      <c r="D28" s="26"/>
      <c r="E28" s="26"/>
      <c r="F28" s="26"/>
      <c r="G28" s="20" t="s">
        <v>33</v>
      </c>
      <c r="H28" s="20" t="s">
        <v>54</v>
      </c>
      <c r="I28" s="20"/>
      <c r="J28" s="20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20"/>
      <c r="Z28" s="51"/>
      <c r="AA28" s="51"/>
      <c r="AB28" s="51"/>
      <c r="AC28" s="51"/>
      <c r="AD28" s="51"/>
      <c r="AE28" s="51"/>
      <c r="AF28" s="51"/>
      <c r="AG28" s="51"/>
      <c r="AH28" s="51"/>
      <c r="AI28" s="51"/>
    </row>
    <row r="29" s="2" customFormat="1" spans="1:35">
      <c r="A29" s="20">
        <v>23</v>
      </c>
      <c r="B29" s="20"/>
      <c r="C29" s="26" t="s">
        <v>64</v>
      </c>
      <c r="D29" s="26"/>
      <c r="E29" s="26"/>
      <c r="F29" s="26"/>
      <c r="G29" s="20" t="s">
        <v>33</v>
      </c>
      <c r="H29" s="20" t="s">
        <v>54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46"/>
      <c r="Z29" s="53"/>
      <c r="AA29" s="54"/>
      <c r="AB29" s="54"/>
      <c r="AC29" s="54"/>
      <c r="AD29" s="54"/>
      <c r="AE29" s="55"/>
      <c r="AF29" s="55"/>
      <c r="AG29" s="55"/>
      <c r="AH29" s="55"/>
      <c r="AI29" s="55"/>
    </row>
    <row r="30" spans="1:35">
      <c r="A30" s="20">
        <v>24</v>
      </c>
      <c r="B30" s="20"/>
      <c r="C30" s="23" t="s">
        <v>65</v>
      </c>
      <c r="D30" s="23"/>
      <c r="E30" s="23"/>
      <c r="F30" s="23"/>
      <c r="G30" s="20" t="s">
        <v>33</v>
      </c>
      <c r="H30" s="20" t="s">
        <v>34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46"/>
      <c r="Z30" s="9"/>
      <c r="AA30" s="56"/>
      <c r="AB30" s="56"/>
      <c r="AC30" s="56"/>
      <c r="AD30" s="56"/>
      <c r="AE30" s="57"/>
      <c r="AF30" s="57"/>
      <c r="AG30" s="57"/>
      <c r="AH30" s="57"/>
      <c r="AI30" s="57"/>
    </row>
    <row r="31" s="4" customFormat="1" spans="1:30">
      <c r="A31" s="20">
        <v>25</v>
      </c>
      <c r="B31" s="20"/>
      <c r="C31" s="27" t="s">
        <v>66</v>
      </c>
      <c r="D31" s="28"/>
      <c r="E31" s="26"/>
      <c r="F31" s="26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46"/>
      <c r="Z31" s="58"/>
      <c r="AA31" s="59"/>
      <c r="AB31" s="59"/>
      <c r="AC31" s="59"/>
      <c r="AD31" s="59"/>
    </row>
    <row r="32" s="4" customFormat="1" ht="24" spans="1:30">
      <c r="A32" s="20">
        <v>26</v>
      </c>
      <c r="B32" s="20">
        <v>2</v>
      </c>
      <c r="C32" s="27" t="s">
        <v>67</v>
      </c>
      <c r="D32" s="28" t="s">
        <v>58</v>
      </c>
      <c r="E32" s="26" t="s">
        <v>68</v>
      </c>
      <c r="F32" s="26"/>
      <c r="G32" s="20" t="s">
        <v>33</v>
      </c>
      <c r="H32" s="20" t="s">
        <v>34</v>
      </c>
      <c r="I32" s="20" t="s">
        <v>69</v>
      </c>
      <c r="J32" s="20" t="s">
        <v>70</v>
      </c>
      <c r="K32" s="20">
        <v>11.25</v>
      </c>
      <c r="L32" s="20"/>
      <c r="M32" s="20"/>
      <c r="N32" s="20"/>
      <c r="O32" s="20"/>
      <c r="P32" s="20">
        <v>11.25</v>
      </c>
      <c r="Q32" s="20"/>
      <c r="R32" s="20"/>
      <c r="S32" s="20"/>
      <c r="T32" s="20"/>
      <c r="U32" s="20">
        <v>25</v>
      </c>
      <c r="V32" s="20">
        <v>25</v>
      </c>
      <c r="W32" s="20">
        <v>25</v>
      </c>
      <c r="X32" s="20">
        <v>25</v>
      </c>
      <c r="Y32" s="46" t="s">
        <v>71</v>
      </c>
      <c r="Z32" s="58"/>
      <c r="AA32" s="59"/>
      <c r="AB32" s="59"/>
      <c r="AC32" s="59"/>
      <c r="AD32" s="59"/>
    </row>
    <row r="33" s="4" customFormat="1" spans="1:30">
      <c r="A33" s="20">
        <v>27</v>
      </c>
      <c r="B33" s="20"/>
      <c r="C33" s="29" t="s">
        <v>72</v>
      </c>
      <c r="D33" s="28"/>
      <c r="E33" s="26"/>
      <c r="F33" s="26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46"/>
      <c r="Z33" s="58"/>
      <c r="AA33" s="59"/>
      <c r="AB33" s="59"/>
      <c r="AC33" s="59"/>
      <c r="AD33" s="59"/>
    </row>
    <row r="34" s="4" customFormat="1" ht="24" spans="1:30">
      <c r="A34" s="20">
        <v>28</v>
      </c>
      <c r="B34" s="20">
        <v>2</v>
      </c>
      <c r="C34" s="27" t="s">
        <v>73</v>
      </c>
      <c r="D34" s="28" t="s">
        <v>58</v>
      </c>
      <c r="E34" s="26" t="s">
        <v>74</v>
      </c>
      <c r="F34" s="26"/>
      <c r="G34" s="20" t="s">
        <v>33</v>
      </c>
      <c r="H34" s="20" t="s">
        <v>34</v>
      </c>
      <c r="I34" s="20" t="s">
        <v>75</v>
      </c>
      <c r="J34" s="20" t="s">
        <v>70</v>
      </c>
      <c r="K34" s="20">
        <v>9.6</v>
      </c>
      <c r="L34" s="20"/>
      <c r="M34" s="20"/>
      <c r="N34" s="20"/>
      <c r="O34" s="20"/>
      <c r="P34" s="20">
        <v>9.6</v>
      </c>
      <c r="Q34" s="20"/>
      <c r="R34" s="20"/>
      <c r="S34" s="20"/>
      <c r="T34" s="20"/>
      <c r="U34" s="20">
        <v>64</v>
      </c>
      <c r="V34" s="20">
        <v>64</v>
      </c>
      <c r="W34" s="20">
        <v>64</v>
      </c>
      <c r="X34" s="20">
        <v>64</v>
      </c>
      <c r="Y34" s="46" t="s">
        <v>71</v>
      </c>
      <c r="Z34" s="58"/>
      <c r="AA34" s="59"/>
      <c r="AB34" s="59"/>
      <c r="AC34" s="59"/>
      <c r="AD34" s="59"/>
    </row>
    <row r="35" s="4" customFormat="1" spans="1:30">
      <c r="A35" s="20">
        <v>29</v>
      </c>
      <c r="B35" s="20"/>
      <c r="C35" s="27" t="s">
        <v>76</v>
      </c>
      <c r="D35" s="28"/>
      <c r="E35" s="23"/>
      <c r="F35" s="23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46"/>
      <c r="Z35" s="58"/>
      <c r="AA35" s="59"/>
      <c r="AB35" s="59"/>
      <c r="AC35" s="59"/>
      <c r="AD35" s="59"/>
    </row>
    <row r="36" s="4" customFormat="1" ht="24" spans="1:30">
      <c r="A36" s="20">
        <v>30</v>
      </c>
      <c r="B36" s="20">
        <v>2</v>
      </c>
      <c r="C36" s="27" t="s">
        <v>77</v>
      </c>
      <c r="D36" s="28" t="s">
        <v>58</v>
      </c>
      <c r="E36" s="26" t="s">
        <v>78</v>
      </c>
      <c r="F36" s="26" t="s">
        <v>79</v>
      </c>
      <c r="G36" s="20" t="s">
        <v>33</v>
      </c>
      <c r="H36" s="20" t="s">
        <v>34</v>
      </c>
      <c r="I36" s="20" t="s">
        <v>80</v>
      </c>
      <c r="J36" s="20" t="s">
        <v>81</v>
      </c>
      <c r="K36" s="20">
        <v>2.4</v>
      </c>
      <c r="L36" s="20"/>
      <c r="M36" s="20"/>
      <c r="N36" s="20"/>
      <c r="O36" s="20"/>
      <c r="P36" s="20">
        <v>2.4</v>
      </c>
      <c r="Q36" s="20"/>
      <c r="R36" s="20"/>
      <c r="S36" s="20"/>
      <c r="T36" s="20"/>
      <c r="U36" s="20">
        <v>2</v>
      </c>
      <c r="V36" s="20">
        <v>2</v>
      </c>
      <c r="W36" s="20">
        <v>2</v>
      </c>
      <c r="X36" s="20">
        <v>2</v>
      </c>
      <c r="Y36" s="46" t="s">
        <v>82</v>
      </c>
      <c r="Z36" s="58"/>
      <c r="AA36" s="59"/>
      <c r="AB36" s="59"/>
      <c r="AC36" s="59"/>
      <c r="AD36" s="59"/>
    </row>
    <row r="37" ht="18" customHeight="1" spans="1:30">
      <c r="A37" s="20">
        <v>31</v>
      </c>
      <c r="B37" s="20"/>
      <c r="C37" s="23" t="s">
        <v>83</v>
      </c>
      <c r="D37" s="23"/>
      <c r="E37" s="23"/>
      <c r="F37" s="23"/>
      <c r="G37" s="21" t="s">
        <v>30</v>
      </c>
      <c r="H37" s="21" t="s">
        <v>30</v>
      </c>
      <c r="I37" s="20"/>
      <c r="J37" s="20"/>
      <c r="K37" s="20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46"/>
      <c r="Z37" s="9"/>
      <c r="AA37" s="39"/>
      <c r="AB37" s="39"/>
      <c r="AC37" s="39"/>
      <c r="AD37" s="39"/>
    </row>
    <row r="38" ht="51.95" customHeight="1" spans="1:30">
      <c r="A38" s="20">
        <v>32</v>
      </c>
      <c r="B38" s="20">
        <v>3</v>
      </c>
      <c r="C38" s="23" t="s">
        <v>84</v>
      </c>
      <c r="D38" s="23" t="s">
        <v>85</v>
      </c>
      <c r="E38" s="23"/>
      <c r="F38" s="23"/>
      <c r="G38" s="20" t="s">
        <v>33</v>
      </c>
      <c r="H38" s="20" t="s">
        <v>86</v>
      </c>
      <c r="I38" s="20">
        <v>3758</v>
      </c>
      <c r="J38" s="20" t="s">
        <v>87</v>
      </c>
      <c r="K38" s="20">
        <v>163.473</v>
      </c>
      <c r="L38" s="21"/>
      <c r="M38" s="21"/>
      <c r="N38" s="20"/>
      <c r="O38" s="20">
        <v>163.473</v>
      </c>
      <c r="P38" s="21"/>
      <c r="Q38" s="21"/>
      <c r="R38" s="21"/>
      <c r="S38" s="21"/>
      <c r="T38" s="21"/>
      <c r="U38" s="20">
        <v>751</v>
      </c>
      <c r="V38" s="20">
        <v>2475</v>
      </c>
      <c r="W38" s="20">
        <v>751</v>
      </c>
      <c r="X38" s="20">
        <v>2475</v>
      </c>
      <c r="Y38" s="46" t="s">
        <v>61</v>
      </c>
      <c r="Z38" s="9"/>
      <c r="AA38" s="39"/>
      <c r="AB38" s="39"/>
      <c r="AC38" s="39"/>
      <c r="AD38" s="39"/>
    </row>
    <row r="39" s="5" customFormat="1" spans="1:30">
      <c r="A39" s="20">
        <v>33</v>
      </c>
      <c r="B39" s="20"/>
      <c r="C39" s="30" t="s">
        <v>88</v>
      </c>
      <c r="D39" s="30"/>
      <c r="E39" s="30"/>
      <c r="F39" s="30"/>
      <c r="G39" s="21" t="s">
        <v>30</v>
      </c>
      <c r="H39" s="21" t="s">
        <v>30</v>
      </c>
      <c r="I39" s="21"/>
      <c r="J39" s="21"/>
      <c r="K39" s="21">
        <f t="shared" ref="K39:Y39" si="3">SUM(K40:K54)</f>
        <v>35.7</v>
      </c>
      <c r="L39" s="21">
        <f t="shared" si="3"/>
        <v>0</v>
      </c>
      <c r="M39" s="21">
        <f t="shared" si="3"/>
        <v>0</v>
      </c>
      <c r="N39" s="21">
        <f t="shared" si="3"/>
        <v>0</v>
      </c>
      <c r="O39" s="21">
        <f t="shared" si="3"/>
        <v>0</v>
      </c>
      <c r="P39" s="21">
        <f t="shared" si="3"/>
        <v>35.7</v>
      </c>
      <c r="Q39" s="21">
        <f t="shared" si="3"/>
        <v>0</v>
      </c>
      <c r="R39" s="21">
        <f t="shared" si="3"/>
        <v>0</v>
      </c>
      <c r="S39" s="21">
        <f t="shared" si="3"/>
        <v>0</v>
      </c>
      <c r="T39" s="21">
        <f t="shared" si="3"/>
        <v>0</v>
      </c>
      <c r="U39" s="21">
        <f t="shared" si="3"/>
        <v>32</v>
      </c>
      <c r="V39" s="21">
        <f t="shared" si="3"/>
        <v>32</v>
      </c>
      <c r="W39" s="21">
        <f t="shared" si="3"/>
        <v>32</v>
      </c>
      <c r="X39" s="21">
        <f t="shared" si="3"/>
        <v>32</v>
      </c>
      <c r="Y39" s="21">
        <f t="shared" si="3"/>
        <v>0</v>
      </c>
      <c r="Z39" s="8"/>
      <c r="AA39" s="60"/>
      <c r="AB39" s="60"/>
      <c r="AC39" s="60"/>
      <c r="AD39" s="60"/>
    </row>
    <row r="40" spans="1:35">
      <c r="A40" s="20">
        <v>34</v>
      </c>
      <c r="B40" s="20"/>
      <c r="C40" s="26" t="s">
        <v>89</v>
      </c>
      <c r="D40" s="26"/>
      <c r="E40" s="26"/>
      <c r="F40" s="26"/>
      <c r="G40" s="20" t="s">
        <v>30</v>
      </c>
      <c r="H40" s="20" t="s">
        <v>30</v>
      </c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46"/>
      <c r="Z40" s="9"/>
      <c r="AA40" s="56"/>
      <c r="AB40" s="56"/>
      <c r="AC40" s="56"/>
      <c r="AD40" s="56"/>
      <c r="AE40" s="57"/>
      <c r="AF40" s="57"/>
      <c r="AG40" s="57"/>
      <c r="AH40" s="57"/>
      <c r="AI40" s="57"/>
    </row>
    <row r="41" spans="1:30">
      <c r="A41" s="20">
        <v>35</v>
      </c>
      <c r="B41" s="20"/>
      <c r="C41" s="23" t="s">
        <v>90</v>
      </c>
      <c r="D41" s="23"/>
      <c r="E41" s="23"/>
      <c r="F41" s="23"/>
      <c r="G41" s="20" t="s">
        <v>33</v>
      </c>
      <c r="H41" s="20" t="s">
        <v>91</v>
      </c>
      <c r="I41" s="20"/>
      <c r="J41" s="20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46"/>
      <c r="Z41" s="9"/>
      <c r="AA41" s="39"/>
      <c r="AB41" s="39"/>
      <c r="AC41" s="39"/>
      <c r="AD41" s="39"/>
    </row>
    <row r="42" spans="1:30">
      <c r="A42" s="20">
        <v>36</v>
      </c>
      <c r="B42" s="20"/>
      <c r="C42" s="26" t="s">
        <v>92</v>
      </c>
      <c r="D42" s="26"/>
      <c r="E42" s="26"/>
      <c r="F42" s="26"/>
      <c r="G42" s="20" t="s">
        <v>33</v>
      </c>
      <c r="H42" s="20" t="s">
        <v>36</v>
      </c>
      <c r="I42" s="20"/>
      <c r="J42" s="20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46"/>
      <c r="Z42" s="9"/>
      <c r="AA42" s="39"/>
      <c r="AB42" s="39"/>
      <c r="AC42" s="39"/>
      <c r="AD42" s="39"/>
    </row>
    <row r="43" spans="1:35">
      <c r="A43" s="20">
        <v>37</v>
      </c>
      <c r="B43" s="20"/>
      <c r="C43" s="26" t="s">
        <v>93</v>
      </c>
      <c r="D43" s="26"/>
      <c r="E43" s="26"/>
      <c r="F43" s="26"/>
      <c r="G43" s="20" t="s">
        <v>30</v>
      </c>
      <c r="H43" s="20" t="s">
        <v>30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46"/>
      <c r="Z43" s="9"/>
      <c r="AA43" s="56"/>
      <c r="AB43" s="56"/>
      <c r="AC43" s="56"/>
      <c r="AD43" s="56"/>
      <c r="AE43" s="57"/>
      <c r="AF43" s="57"/>
      <c r="AG43" s="57"/>
      <c r="AH43" s="57"/>
      <c r="AI43" s="57"/>
    </row>
    <row r="44" spans="1:30">
      <c r="A44" s="20">
        <v>38</v>
      </c>
      <c r="B44" s="20"/>
      <c r="C44" s="23" t="s">
        <v>94</v>
      </c>
      <c r="D44" s="23"/>
      <c r="E44" s="23"/>
      <c r="F44" s="23"/>
      <c r="G44" s="20" t="s">
        <v>33</v>
      </c>
      <c r="H44" s="20" t="s">
        <v>91</v>
      </c>
      <c r="I44" s="20"/>
      <c r="J44" s="20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46"/>
      <c r="Z44" s="9"/>
      <c r="AA44" s="39"/>
      <c r="AB44" s="39"/>
      <c r="AC44" s="39"/>
      <c r="AD44" s="39"/>
    </row>
    <row r="45" spans="1:30">
      <c r="A45" s="20">
        <v>39</v>
      </c>
      <c r="B45" s="20"/>
      <c r="C45" s="26" t="s">
        <v>95</v>
      </c>
      <c r="D45" s="26"/>
      <c r="E45" s="26"/>
      <c r="F45" s="26"/>
      <c r="G45" s="20" t="s">
        <v>33</v>
      </c>
      <c r="H45" s="20" t="s">
        <v>54</v>
      </c>
      <c r="I45" s="20"/>
      <c r="J45" s="20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46"/>
      <c r="Z45" s="9"/>
      <c r="AA45" s="39"/>
      <c r="AB45" s="39"/>
      <c r="AC45" s="39"/>
      <c r="AD45" s="39"/>
    </row>
    <row r="46" spans="1:30">
      <c r="A46" s="20">
        <v>40</v>
      </c>
      <c r="B46" s="20"/>
      <c r="C46" s="26" t="s">
        <v>96</v>
      </c>
      <c r="D46" s="26"/>
      <c r="E46" s="26"/>
      <c r="F46" s="26"/>
      <c r="G46" s="20" t="s">
        <v>30</v>
      </c>
      <c r="H46" s="20" t="s">
        <v>30</v>
      </c>
      <c r="I46" s="20"/>
      <c r="J46" s="20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46"/>
      <c r="Z46" s="9"/>
      <c r="AA46" s="39"/>
      <c r="AB46" s="39"/>
      <c r="AC46" s="39"/>
      <c r="AD46" s="39"/>
    </row>
    <row r="47" spans="1:30">
      <c r="A47" s="20">
        <v>41</v>
      </c>
      <c r="B47" s="20"/>
      <c r="C47" s="23" t="s">
        <v>97</v>
      </c>
      <c r="D47" s="23"/>
      <c r="E47" s="23"/>
      <c r="F47" s="23"/>
      <c r="G47" s="20" t="s">
        <v>33</v>
      </c>
      <c r="H47" s="20" t="s">
        <v>34</v>
      </c>
      <c r="I47" s="20"/>
      <c r="J47" s="20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46"/>
      <c r="Z47" s="9"/>
      <c r="AA47" s="39"/>
      <c r="AB47" s="39"/>
      <c r="AC47" s="39"/>
      <c r="AD47" s="39"/>
    </row>
    <row r="48" spans="1:30">
      <c r="A48" s="20">
        <v>42</v>
      </c>
      <c r="B48" s="20">
        <v>4</v>
      </c>
      <c r="C48" s="23" t="s">
        <v>98</v>
      </c>
      <c r="D48" s="28" t="s">
        <v>58</v>
      </c>
      <c r="E48" s="26"/>
      <c r="F48" s="22"/>
      <c r="G48" s="20" t="s">
        <v>33</v>
      </c>
      <c r="H48" s="20" t="s">
        <v>34</v>
      </c>
      <c r="I48" s="20" t="s">
        <v>99</v>
      </c>
      <c r="J48" s="20" t="s">
        <v>100</v>
      </c>
      <c r="K48" s="20">
        <v>13.2</v>
      </c>
      <c r="L48" s="20"/>
      <c r="M48" s="20"/>
      <c r="N48" s="20"/>
      <c r="O48" s="20"/>
      <c r="P48" s="20">
        <v>13.2</v>
      </c>
      <c r="Q48" s="20"/>
      <c r="R48" s="20"/>
      <c r="S48" s="20"/>
      <c r="T48" s="20"/>
      <c r="U48" s="20">
        <v>11</v>
      </c>
      <c r="V48" s="20">
        <v>11</v>
      </c>
      <c r="W48" s="20">
        <v>11</v>
      </c>
      <c r="X48" s="20">
        <v>11</v>
      </c>
      <c r="Y48" s="46" t="s">
        <v>101</v>
      </c>
      <c r="Z48" s="9"/>
      <c r="AA48" s="39"/>
      <c r="AB48" s="39"/>
      <c r="AC48" s="39"/>
      <c r="AD48" s="39"/>
    </row>
    <row r="49" spans="1:30">
      <c r="A49" s="20">
        <v>43</v>
      </c>
      <c r="B49" s="20"/>
      <c r="C49" s="23" t="s">
        <v>102</v>
      </c>
      <c r="D49" s="23"/>
      <c r="E49" s="23"/>
      <c r="F49" s="23"/>
      <c r="G49" s="20" t="s">
        <v>33</v>
      </c>
      <c r="H49" s="20" t="s">
        <v>34</v>
      </c>
      <c r="I49" s="20"/>
      <c r="J49" s="20"/>
      <c r="K49" s="20"/>
      <c r="L49" s="20"/>
      <c r="M49" s="20"/>
      <c r="N49" s="20"/>
      <c r="O49" s="20"/>
      <c r="P49" s="20"/>
      <c r="Q49" s="21"/>
      <c r="R49" s="21"/>
      <c r="S49" s="21"/>
      <c r="T49" s="21"/>
      <c r="U49" s="21"/>
      <c r="V49" s="21"/>
      <c r="W49" s="21"/>
      <c r="X49" s="21"/>
      <c r="Y49" s="46"/>
      <c r="Z49" s="9"/>
      <c r="AA49" s="39"/>
      <c r="AB49" s="39"/>
      <c r="AC49" s="39"/>
      <c r="AD49" s="39"/>
    </row>
    <row r="50" spans="1:30">
      <c r="A50" s="20">
        <v>44</v>
      </c>
      <c r="B50" s="20">
        <v>4</v>
      </c>
      <c r="C50" s="23" t="s">
        <v>103</v>
      </c>
      <c r="D50" s="28" t="s">
        <v>58</v>
      </c>
      <c r="E50" s="26"/>
      <c r="F50" s="23"/>
      <c r="G50" s="20" t="s">
        <v>33</v>
      </c>
      <c r="H50" s="20" t="s">
        <v>34</v>
      </c>
      <c r="I50" s="20" t="s">
        <v>104</v>
      </c>
      <c r="J50" s="20" t="s">
        <v>100</v>
      </c>
      <c r="K50" s="20">
        <v>2.4</v>
      </c>
      <c r="L50" s="20"/>
      <c r="M50" s="20"/>
      <c r="N50" s="20"/>
      <c r="O50" s="20"/>
      <c r="P50" s="20">
        <v>2.4</v>
      </c>
      <c r="Q50" s="20"/>
      <c r="R50" s="20"/>
      <c r="S50" s="20"/>
      <c r="T50" s="20"/>
      <c r="U50" s="20">
        <v>2</v>
      </c>
      <c r="V50" s="20">
        <v>2</v>
      </c>
      <c r="W50" s="20">
        <v>2</v>
      </c>
      <c r="X50" s="20">
        <v>2</v>
      </c>
      <c r="Y50" s="46" t="s">
        <v>105</v>
      </c>
      <c r="Z50" s="9"/>
      <c r="AA50" s="39"/>
      <c r="AB50" s="39"/>
      <c r="AC50" s="39"/>
      <c r="AD50" s="39"/>
    </row>
    <row r="51" spans="1:30">
      <c r="A51" s="20">
        <v>45</v>
      </c>
      <c r="B51" s="20"/>
      <c r="C51" s="26" t="s">
        <v>106</v>
      </c>
      <c r="D51" s="26"/>
      <c r="E51" s="26"/>
      <c r="F51" s="26"/>
      <c r="G51" s="20" t="s">
        <v>33</v>
      </c>
      <c r="H51" s="20" t="s">
        <v>34</v>
      </c>
      <c r="I51" s="20"/>
      <c r="J51" s="20"/>
      <c r="K51" s="20"/>
      <c r="L51" s="20"/>
      <c r="M51" s="20"/>
      <c r="N51" s="20"/>
      <c r="O51" s="20"/>
      <c r="P51" s="20"/>
      <c r="Q51" s="21"/>
      <c r="R51" s="21"/>
      <c r="S51" s="21"/>
      <c r="T51" s="21"/>
      <c r="U51" s="21"/>
      <c r="V51" s="21"/>
      <c r="W51" s="21"/>
      <c r="X51" s="21"/>
      <c r="Y51" s="46"/>
      <c r="Z51" s="9"/>
      <c r="AA51" s="39"/>
      <c r="AB51" s="39"/>
      <c r="AC51" s="39"/>
      <c r="AD51" s="39"/>
    </row>
    <row r="52" ht="24" spans="1:30">
      <c r="A52" s="20">
        <v>46</v>
      </c>
      <c r="B52" s="20">
        <v>4</v>
      </c>
      <c r="C52" s="23" t="s">
        <v>107</v>
      </c>
      <c r="D52" s="28" t="s">
        <v>58</v>
      </c>
      <c r="E52" s="26" t="s">
        <v>108</v>
      </c>
      <c r="F52" s="23"/>
      <c r="G52" s="20" t="s">
        <v>33</v>
      </c>
      <c r="H52" s="20" t="s">
        <v>34</v>
      </c>
      <c r="I52" s="20" t="s">
        <v>109</v>
      </c>
      <c r="J52" s="20" t="s">
        <v>100</v>
      </c>
      <c r="K52" s="20">
        <v>8.4</v>
      </c>
      <c r="L52" s="20"/>
      <c r="M52" s="20"/>
      <c r="N52" s="20"/>
      <c r="O52" s="20"/>
      <c r="P52" s="20">
        <v>8.4</v>
      </c>
      <c r="Q52" s="20"/>
      <c r="R52" s="20"/>
      <c r="S52" s="20"/>
      <c r="T52" s="20"/>
      <c r="U52" s="20">
        <v>7</v>
      </c>
      <c r="V52" s="20">
        <v>7</v>
      </c>
      <c r="W52" s="20">
        <v>7</v>
      </c>
      <c r="X52" s="20">
        <v>7</v>
      </c>
      <c r="Y52" s="46" t="s">
        <v>110</v>
      </c>
      <c r="Z52" s="9"/>
      <c r="AA52" s="39"/>
      <c r="AB52" s="39"/>
      <c r="AC52" s="39"/>
      <c r="AD52" s="39"/>
    </row>
    <row r="53" spans="1:30">
      <c r="A53" s="20">
        <v>47</v>
      </c>
      <c r="B53" s="20"/>
      <c r="C53" s="26" t="s">
        <v>111</v>
      </c>
      <c r="D53" s="26"/>
      <c r="E53" s="26"/>
      <c r="F53" s="26"/>
      <c r="G53" s="20" t="s">
        <v>33</v>
      </c>
      <c r="H53" s="20" t="s">
        <v>34</v>
      </c>
      <c r="I53" s="20"/>
      <c r="J53" s="20"/>
      <c r="K53" s="20"/>
      <c r="L53" s="20"/>
      <c r="M53" s="20"/>
      <c r="N53" s="20"/>
      <c r="O53" s="20"/>
      <c r="P53" s="20"/>
      <c r="Q53" s="21"/>
      <c r="R53" s="21"/>
      <c r="S53" s="21"/>
      <c r="T53" s="21"/>
      <c r="U53" s="21"/>
      <c r="V53" s="21"/>
      <c r="W53" s="21"/>
      <c r="X53" s="21"/>
      <c r="Y53" s="46"/>
      <c r="Z53" s="9"/>
      <c r="AA53" s="39"/>
      <c r="AB53" s="39"/>
      <c r="AC53" s="39"/>
      <c r="AD53" s="39"/>
    </row>
    <row r="54" ht="24" spans="1:30">
      <c r="A54" s="20">
        <v>48</v>
      </c>
      <c r="B54" s="20">
        <v>4</v>
      </c>
      <c r="C54" s="26" t="s">
        <v>112</v>
      </c>
      <c r="D54" s="26" t="s">
        <v>113</v>
      </c>
      <c r="E54" s="20" t="s">
        <v>114</v>
      </c>
      <c r="F54" s="26"/>
      <c r="G54" s="20" t="s">
        <v>33</v>
      </c>
      <c r="H54" s="20" t="s">
        <v>34</v>
      </c>
      <c r="I54" s="20">
        <v>12</v>
      </c>
      <c r="J54" s="20" t="s">
        <v>115</v>
      </c>
      <c r="K54" s="20">
        <v>11.7</v>
      </c>
      <c r="L54" s="20"/>
      <c r="M54" s="20"/>
      <c r="N54" s="20"/>
      <c r="O54" s="20"/>
      <c r="P54" s="20">
        <v>11.7</v>
      </c>
      <c r="Q54" s="21"/>
      <c r="R54" s="21"/>
      <c r="S54" s="21"/>
      <c r="T54" s="21"/>
      <c r="U54" s="21">
        <v>12</v>
      </c>
      <c r="V54" s="21">
        <v>12</v>
      </c>
      <c r="W54" s="21">
        <v>12</v>
      </c>
      <c r="X54" s="21">
        <v>12</v>
      </c>
      <c r="Y54" s="46" t="s">
        <v>82</v>
      </c>
      <c r="Z54" s="9"/>
      <c r="AA54" s="39"/>
      <c r="AB54" s="39"/>
      <c r="AC54" s="39"/>
      <c r="AD54" s="39"/>
    </row>
    <row r="55" spans="1:35">
      <c r="A55" s="20">
        <v>49</v>
      </c>
      <c r="B55" s="20"/>
      <c r="C55" s="30" t="s">
        <v>116</v>
      </c>
      <c r="D55" s="30"/>
      <c r="E55" s="30"/>
      <c r="F55" s="30"/>
      <c r="G55" s="21" t="s">
        <v>30</v>
      </c>
      <c r="H55" s="21"/>
      <c r="I55" s="21"/>
      <c r="J55" s="21"/>
      <c r="K55" s="21">
        <f t="shared" ref="K55:X55" si="4">SUM(K56:K63)</f>
        <v>34.676</v>
      </c>
      <c r="L55" s="21">
        <f t="shared" si="4"/>
        <v>0</v>
      </c>
      <c r="M55" s="21">
        <f t="shared" si="4"/>
        <v>0</v>
      </c>
      <c r="N55" s="21">
        <f t="shared" si="4"/>
        <v>0</v>
      </c>
      <c r="O55" s="21">
        <f t="shared" si="4"/>
        <v>34.676</v>
      </c>
      <c r="P55" s="21">
        <f t="shared" si="4"/>
        <v>0</v>
      </c>
      <c r="Q55" s="21">
        <f t="shared" si="4"/>
        <v>0</v>
      </c>
      <c r="R55" s="21">
        <f t="shared" si="4"/>
        <v>0</v>
      </c>
      <c r="S55" s="21">
        <f t="shared" si="4"/>
        <v>0</v>
      </c>
      <c r="T55" s="21">
        <f t="shared" si="4"/>
        <v>0</v>
      </c>
      <c r="U55" s="21">
        <f t="shared" si="4"/>
        <v>3607</v>
      </c>
      <c r="V55" s="21">
        <f t="shared" si="4"/>
        <v>10884</v>
      </c>
      <c r="W55" s="21">
        <f t="shared" si="4"/>
        <v>2620</v>
      </c>
      <c r="X55" s="21">
        <f t="shared" si="4"/>
        <v>8214</v>
      </c>
      <c r="Y55" s="41"/>
      <c r="Z55" s="8"/>
      <c r="AA55" s="44"/>
      <c r="AB55" s="44"/>
      <c r="AC55" s="44"/>
      <c r="AD55" s="44"/>
      <c r="AE55" s="45"/>
      <c r="AF55" s="45"/>
      <c r="AG55" s="45"/>
      <c r="AH55" s="45"/>
      <c r="AI55" s="45"/>
    </row>
    <row r="56" spans="1:30">
      <c r="A56" s="20">
        <v>50</v>
      </c>
      <c r="B56" s="20"/>
      <c r="C56" s="26" t="s">
        <v>117</v>
      </c>
      <c r="D56" s="26"/>
      <c r="E56" s="26"/>
      <c r="F56" s="26"/>
      <c r="G56" s="20" t="s">
        <v>33</v>
      </c>
      <c r="H56" s="20" t="s">
        <v>54</v>
      </c>
      <c r="I56" s="20"/>
      <c r="J56" s="20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46"/>
      <c r="Z56" s="9"/>
      <c r="AA56" s="39"/>
      <c r="AB56" s="39"/>
      <c r="AC56" s="39"/>
      <c r="AD56" s="39"/>
    </row>
    <row r="57" s="6" customFormat="1" ht="50.1" customHeight="1" spans="1:30">
      <c r="A57" s="20">
        <v>51</v>
      </c>
      <c r="B57" s="20">
        <v>5</v>
      </c>
      <c r="C57" s="25" t="s">
        <v>118</v>
      </c>
      <c r="D57" s="20" t="s">
        <v>119</v>
      </c>
      <c r="E57" s="20" t="s">
        <v>120</v>
      </c>
      <c r="F57" s="20" t="s">
        <v>121</v>
      </c>
      <c r="G57" s="20" t="s">
        <v>33</v>
      </c>
      <c r="H57" s="20" t="s">
        <v>54</v>
      </c>
      <c r="I57" s="20">
        <v>1</v>
      </c>
      <c r="J57" s="25" t="s">
        <v>122</v>
      </c>
      <c r="K57" s="20">
        <v>12.5</v>
      </c>
      <c r="L57" s="20"/>
      <c r="M57" s="20"/>
      <c r="N57" s="20"/>
      <c r="O57" s="20">
        <v>12.5</v>
      </c>
      <c r="P57" s="20"/>
      <c r="Q57" s="20"/>
      <c r="R57" s="20"/>
      <c r="S57" s="20"/>
      <c r="T57" s="20"/>
      <c r="U57" s="34">
        <v>1262</v>
      </c>
      <c r="V57" s="34">
        <v>3492</v>
      </c>
      <c r="W57" s="34">
        <v>275</v>
      </c>
      <c r="X57" s="34">
        <v>822</v>
      </c>
      <c r="Y57" s="46" t="s">
        <v>61</v>
      </c>
      <c r="Z57" s="10"/>
      <c r="AA57" s="61"/>
      <c r="AB57" s="61"/>
      <c r="AC57" s="61"/>
      <c r="AD57" s="61"/>
    </row>
    <row r="58" spans="1:30">
      <c r="A58" s="20">
        <v>52</v>
      </c>
      <c r="B58" s="20"/>
      <c r="C58" s="26" t="s">
        <v>123</v>
      </c>
      <c r="D58" s="26"/>
      <c r="E58" s="26"/>
      <c r="F58" s="26"/>
      <c r="G58" s="20" t="s">
        <v>33</v>
      </c>
      <c r="H58" s="20" t="s">
        <v>124</v>
      </c>
      <c r="I58" s="20"/>
      <c r="J58" s="33"/>
      <c r="K58" s="20"/>
      <c r="L58" s="20"/>
      <c r="M58" s="20"/>
      <c r="N58" s="20"/>
      <c r="O58" s="20"/>
      <c r="P58" s="21"/>
      <c r="Q58" s="21"/>
      <c r="R58" s="21"/>
      <c r="S58" s="21"/>
      <c r="T58" s="21"/>
      <c r="U58" s="21"/>
      <c r="V58" s="21"/>
      <c r="W58" s="21"/>
      <c r="X58" s="21"/>
      <c r="Y58" s="46"/>
      <c r="Z58" s="9"/>
      <c r="AA58" s="39"/>
      <c r="AB58" s="39"/>
      <c r="AC58" s="39"/>
      <c r="AD58" s="39"/>
    </row>
    <row r="59" spans="1:30">
      <c r="A59" s="20">
        <v>53</v>
      </c>
      <c r="B59" s="20"/>
      <c r="C59" s="26" t="s">
        <v>125</v>
      </c>
      <c r="D59" s="26"/>
      <c r="E59" s="26"/>
      <c r="F59" s="26"/>
      <c r="G59" s="20" t="s">
        <v>33</v>
      </c>
      <c r="H59" s="20" t="s">
        <v>34</v>
      </c>
      <c r="I59" s="20"/>
      <c r="J59" s="33"/>
      <c r="K59" s="20"/>
      <c r="L59" s="20"/>
      <c r="M59" s="20"/>
      <c r="N59" s="20"/>
      <c r="O59" s="20"/>
      <c r="P59" s="21"/>
      <c r="Q59" s="21"/>
      <c r="R59" s="21"/>
      <c r="S59" s="21"/>
      <c r="T59" s="21"/>
      <c r="U59" s="21"/>
      <c r="V59" s="21"/>
      <c r="W59" s="21"/>
      <c r="X59" s="21"/>
      <c r="Y59" s="46"/>
      <c r="Z59" s="9"/>
      <c r="AA59" s="39"/>
      <c r="AB59" s="39"/>
      <c r="AC59" s="39"/>
      <c r="AD59" s="39"/>
    </row>
    <row r="60" spans="1:30">
      <c r="A60" s="20">
        <v>54</v>
      </c>
      <c r="B60" s="20"/>
      <c r="C60" s="26" t="s">
        <v>126</v>
      </c>
      <c r="D60" s="26"/>
      <c r="E60" s="26"/>
      <c r="F60" s="26"/>
      <c r="G60" s="20" t="s">
        <v>33</v>
      </c>
      <c r="H60" s="20" t="s">
        <v>127</v>
      </c>
      <c r="I60" s="20"/>
      <c r="J60" s="20"/>
      <c r="K60" s="20"/>
      <c r="L60" s="20"/>
      <c r="M60" s="20"/>
      <c r="N60" s="20"/>
      <c r="O60" s="20"/>
      <c r="P60" s="21"/>
      <c r="Q60" s="21"/>
      <c r="R60" s="21"/>
      <c r="S60" s="21"/>
      <c r="T60" s="21"/>
      <c r="U60" s="21"/>
      <c r="V60" s="21"/>
      <c r="W60" s="21"/>
      <c r="X60" s="21"/>
      <c r="Y60" s="46"/>
      <c r="Z60" s="9"/>
      <c r="AA60" s="39"/>
      <c r="AB60" s="39"/>
      <c r="AC60" s="39"/>
      <c r="AD60" s="39"/>
    </row>
    <row r="61" spans="1:30">
      <c r="A61" s="20">
        <v>55</v>
      </c>
      <c r="B61" s="20"/>
      <c r="C61" s="26" t="s">
        <v>128</v>
      </c>
      <c r="D61" s="26"/>
      <c r="E61" s="26"/>
      <c r="F61" s="26"/>
      <c r="G61" s="20" t="s">
        <v>33</v>
      </c>
      <c r="H61" s="20" t="s">
        <v>127</v>
      </c>
      <c r="I61" s="20"/>
      <c r="J61" s="20"/>
      <c r="K61" s="20"/>
      <c r="L61" s="20"/>
      <c r="M61" s="20"/>
      <c r="N61" s="20"/>
      <c r="O61" s="20"/>
      <c r="P61" s="21"/>
      <c r="Q61" s="21"/>
      <c r="R61" s="21"/>
      <c r="S61" s="21"/>
      <c r="T61" s="21"/>
      <c r="U61" s="21"/>
      <c r="V61" s="21"/>
      <c r="W61" s="21"/>
      <c r="X61" s="21"/>
      <c r="Y61" s="46"/>
      <c r="Z61" s="9"/>
      <c r="AA61" s="39"/>
      <c r="AB61" s="39"/>
      <c r="AC61" s="39"/>
      <c r="AD61" s="39"/>
    </row>
    <row r="62" spans="1:30">
      <c r="A62" s="20">
        <v>56</v>
      </c>
      <c r="B62" s="20"/>
      <c r="C62" s="26" t="s">
        <v>129</v>
      </c>
      <c r="D62" s="26"/>
      <c r="E62" s="26"/>
      <c r="F62" s="26"/>
      <c r="G62" s="20" t="s">
        <v>33</v>
      </c>
      <c r="H62" s="31" t="s">
        <v>34</v>
      </c>
      <c r="I62" s="20"/>
      <c r="J62" s="20"/>
      <c r="K62" s="20"/>
      <c r="L62" s="20"/>
      <c r="M62" s="20"/>
      <c r="N62" s="20"/>
      <c r="O62" s="20"/>
      <c r="P62" s="21"/>
      <c r="Q62" s="21"/>
      <c r="R62" s="21"/>
      <c r="S62" s="21"/>
      <c r="T62" s="21"/>
      <c r="U62" s="21"/>
      <c r="V62" s="21"/>
      <c r="W62" s="21"/>
      <c r="X62" s="21"/>
      <c r="Y62" s="46"/>
      <c r="Z62" s="9"/>
      <c r="AA62" s="39"/>
      <c r="AB62" s="39"/>
      <c r="AC62" s="39"/>
      <c r="AD62" s="39"/>
    </row>
    <row r="63" ht="36" spans="1:30">
      <c r="A63" s="20">
        <v>57</v>
      </c>
      <c r="B63" s="20">
        <v>6</v>
      </c>
      <c r="C63" s="25" t="s">
        <v>130</v>
      </c>
      <c r="D63" s="23" t="s">
        <v>85</v>
      </c>
      <c r="E63" s="26"/>
      <c r="F63" s="26"/>
      <c r="G63" s="20" t="s">
        <v>33</v>
      </c>
      <c r="H63" s="31" t="s">
        <v>34</v>
      </c>
      <c r="I63" s="20">
        <v>7390</v>
      </c>
      <c r="J63" s="20" t="s">
        <v>131</v>
      </c>
      <c r="K63" s="20">
        <v>22.176</v>
      </c>
      <c r="L63" s="20"/>
      <c r="M63" s="20"/>
      <c r="N63" s="20"/>
      <c r="O63" s="20">
        <v>22.176</v>
      </c>
      <c r="P63" s="21"/>
      <c r="Q63" s="21"/>
      <c r="R63" s="21"/>
      <c r="S63" s="21"/>
      <c r="T63" s="21"/>
      <c r="U63" s="20">
        <v>2345</v>
      </c>
      <c r="V63" s="20">
        <v>7392</v>
      </c>
      <c r="W63" s="20">
        <v>2345</v>
      </c>
      <c r="X63" s="20">
        <v>7392</v>
      </c>
      <c r="Y63" s="62" t="s">
        <v>61</v>
      </c>
      <c r="Z63" s="9"/>
      <c r="AA63" s="39"/>
      <c r="AB63" s="39"/>
      <c r="AC63" s="39"/>
      <c r="AD63" s="39"/>
    </row>
    <row r="64" spans="1:35">
      <c r="A64" s="20">
        <v>58</v>
      </c>
      <c r="B64" s="20"/>
      <c r="C64" s="30" t="s">
        <v>132</v>
      </c>
      <c r="D64" s="30"/>
      <c r="E64" s="30"/>
      <c r="F64" s="30"/>
      <c r="G64" s="21" t="s">
        <v>30</v>
      </c>
      <c r="H64" s="21" t="s">
        <v>30</v>
      </c>
      <c r="I64" s="21"/>
      <c r="J64" s="21" t="s">
        <v>30</v>
      </c>
      <c r="K64" s="21">
        <f t="shared" ref="K64:X64" si="5">SUM(K65:K70)</f>
        <v>54.3</v>
      </c>
      <c r="L64" s="21">
        <f t="shared" si="5"/>
        <v>0</v>
      </c>
      <c r="M64" s="21">
        <f t="shared" si="5"/>
        <v>0</v>
      </c>
      <c r="N64" s="21">
        <f t="shared" si="5"/>
        <v>0</v>
      </c>
      <c r="O64" s="21">
        <f t="shared" si="5"/>
        <v>54.3</v>
      </c>
      <c r="P64" s="21">
        <f t="shared" si="5"/>
        <v>0</v>
      </c>
      <c r="Q64" s="21">
        <f t="shared" si="5"/>
        <v>0</v>
      </c>
      <c r="R64" s="21">
        <f t="shared" si="5"/>
        <v>0</v>
      </c>
      <c r="S64" s="21">
        <f t="shared" si="5"/>
        <v>0</v>
      </c>
      <c r="T64" s="21">
        <f t="shared" si="5"/>
        <v>0</v>
      </c>
      <c r="U64" s="21">
        <f t="shared" si="5"/>
        <v>178</v>
      </c>
      <c r="V64" s="21">
        <f t="shared" si="5"/>
        <v>473</v>
      </c>
      <c r="W64" s="21">
        <f t="shared" si="5"/>
        <v>178</v>
      </c>
      <c r="X64" s="21">
        <f t="shared" si="5"/>
        <v>473</v>
      </c>
      <c r="Y64" s="41"/>
      <c r="Z64" s="8"/>
      <c r="AA64" s="44"/>
      <c r="AB64" s="44"/>
      <c r="AC64" s="44"/>
      <c r="AD64" s="44"/>
      <c r="AE64" s="45"/>
      <c r="AF64" s="45"/>
      <c r="AG64" s="45"/>
      <c r="AH64" s="45"/>
      <c r="AI64" s="45"/>
    </row>
    <row r="65" spans="1:30">
      <c r="A65" s="20">
        <v>59</v>
      </c>
      <c r="B65" s="20"/>
      <c r="C65" s="26" t="s">
        <v>133</v>
      </c>
      <c r="D65" s="26"/>
      <c r="E65" s="26"/>
      <c r="F65" s="26"/>
      <c r="G65" s="20" t="s">
        <v>33</v>
      </c>
      <c r="H65" s="20" t="s">
        <v>36</v>
      </c>
      <c r="I65" s="20"/>
      <c r="J65" s="20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46"/>
      <c r="Z65" s="9"/>
      <c r="AA65" s="39"/>
      <c r="AB65" s="39"/>
      <c r="AC65" s="39"/>
      <c r="AD65" s="39"/>
    </row>
    <row r="66" spans="1:30">
      <c r="A66" s="20">
        <v>60</v>
      </c>
      <c r="B66" s="20"/>
      <c r="C66" s="26" t="s">
        <v>134</v>
      </c>
      <c r="D66" s="26"/>
      <c r="E66" s="26"/>
      <c r="F66" s="26"/>
      <c r="G66" s="20" t="s">
        <v>33</v>
      </c>
      <c r="H66" s="20" t="s">
        <v>36</v>
      </c>
      <c r="I66" s="20"/>
      <c r="J66" s="20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46"/>
      <c r="Z66" s="9"/>
      <c r="AA66" s="39"/>
      <c r="AB66" s="39"/>
      <c r="AC66" s="39"/>
      <c r="AD66" s="39"/>
    </row>
    <row r="67" spans="1:30">
      <c r="A67" s="20">
        <v>61</v>
      </c>
      <c r="B67" s="20"/>
      <c r="C67" s="26" t="s">
        <v>135</v>
      </c>
      <c r="D67" s="26"/>
      <c r="E67" s="26"/>
      <c r="F67" s="26"/>
      <c r="G67" s="20" t="s">
        <v>33</v>
      </c>
      <c r="H67" s="20" t="s">
        <v>34</v>
      </c>
      <c r="I67" s="20"/>
      <c r="J67" s="20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46"/>
      <c r="Z67" s="9"/>
      <c r="AA67" s="39"/>
      <c r="AB67" s="39"/>
      <c r="AC67" s="39"/>
      <c r="AD67" s="39"/>
    </row>
    <row r="68" ht="48" customHeight="1" spans="1:30">
      <c r="A68" s="20">
        <v>62</v>
      </c>
      <c r="B68" s="20">
        <v>7</v>
      </c>
      <c r="C68" s="64" t="s">
        <v>136</v>
      </c>
      <c r="D68" s="23" t="s">
        <v>85</v>
      </c>
      <c r="E68" s="26"/>
      <c r="F68" s="26"/>
      <c r="G68" s="20" t="s">
        <v>33</v>
      </c>
      <c r="H68" s="20" t="s">
        <v>34</v>
      </c>
      <c r="I68" s="20">
        <v>181</v>
      </c>
      <c r="J68" s="20" t="s">
        <v>137</v>
      </c>
      <c r="K68" s="20">
        <v>54.3</v>
      </c>
      <c r="L68" s="20"/>
      <c r="M68" s="20"/>
      <c r="N68" s="20"/>
      <c r="O68" s="20">
        <v>54.3</v>
      </c>
      <c r="P68" s="20"/>
      <c r="Q68" s="20"/>
      <c r="R68" s="20"/>
      <c r="S68" s="20"/>
      <c r="T68" s="20"/>
      <c r="U68" s="20">
        <v>178</v>
      </c>
      <c r="V68" s="20">
        <v>473</v>
      </c>
      <c r="W68" s="20">
        <v>178</v>
      </c>
      <c r="X68" s="20">
        <v>473</v>
      </c>
      <c r="Y68" s="62" t="s">
        <v>61</v>
      </c>
      <c r="Z68" s="9"/>
      <c r="AA68" s="39"/>
      <c r="AB68" s="39"/>
      <c r="AC68" s="39"/>
      <c r="AD68" s="39"/>
    </row>
    <row r="69" spans="1:30">
      <c r="A69" s="20">
        <v>63</v>
      </c>
      <c r="B69" s="20"/>
      <c r="C69" s="26" t="s">
        <v>138</v>
      </c>
      <c r="D69" s="26"/>
      <c r="E69" s="26"/>
      <c r="F69" s="26"/>
      <c r="G69" s="20" t="s">
        <v>33</v>
      </c>
      <c r="H69" s="20" t="s">
        <v>34</v>
      </c>
      <c r="I69" s="20"/>
      <c r="J69" s="20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46"/>
      <c r="Z69" s="9"/>
      <c r="AA69" s="39"/>
      <c r="AB69" s="39"/>
      <c r="AC69" s="39"/>
      <c r="AD69" s="39"/>
    </row>
    <row r="70" spans="1:30">
      <c r="A70" s="20">
        <v>64</v>
      </c>
      <c r="B70" s="20"/>
      <c r="C70" s="26" t="s">
        <v>139</v>
      </c>
      <c r="D70" s="26"/>
      <c r="E70" s="26"/>
      <c r="F70" s="26"/>
      <c r="G70" s="20" t="s">
        <v>33</v>
      </c>
      <c r="H70" s="20" t="s">
        <v>34</v>
      </c>
      <c r="I70" s="20"/>
      <c r="J70" s="20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46"/>
      <c r="Z70" s="9"/>
      <c r="AA70" s="39"/>
      <c r="AB70" s="39"/>
      <c r="AC70" s="39"/>
      <c r="AD70" s="39"/>
    </row>
    <row r="71" s="5" customFormat="1" spans="1:30">
      <c r="A71" s="20">
        <v>65</v>
      </c>
      <c r="B71" s="20"/>
      <c r="C71" s="30" t="s">
        <v>140</v>
      </c>
      <c r="D71" s="30"/>
      <c r="E71" s="30"/>
      <c r="F71" s="30"/>
      <c r="G71" s="21" t="s">
        <v>30</v>
      </c>
      <c r="H71" s="21" t="s">
        <v>30</v>
      </c>
      <c r="I71" s="21"/>
      <c r="J71" s="21"/>
      <c r="K71" s="21">
        <f t="shared" ref="K71:X71" si="6">SUM(K72:K80)</f>
        <v>48.622</v>
      </c>
      <c r="L71" s="21">
        <f t="shared" si="6"/>
        <v>0</v>
      </c>
      <c r="M71" s="21">
        <f t="shared" si="6"/>
        <v>0</v>
      </c>
      <c r="N71" s="21">
        <f t="shared" si="6"/>
        <v>0</v>
      </c>
      <c r="O71" s="21">
        <f t="shared" si="6"/>
        <v>41.272</v>
      </c>
      <c r="P71" s="21">
        <f t="shared" si="6"/>
        <v>7.35</v>
      </c>
      <c r="Q71" s="21">
        <f t="shared" si="6"/>
        <v>0</v>
      </c>
      <c r="R71" s="21">
        <f t="shared" si="6"/>
        <v>0</v>
      </c>
      <c r="S71" s="21">
        <f t="shared" si="6"/>
        <v>0</v>
      </c>
      <c r="T71" s="21">
        <f t="shared" si="6"/>
        <v>0</v>
      </c>
      <c r="U71" s="21">
        <f t="shared" si="6"/>
        <v>4690</v>
      </c>
      <c r="V71" s="21">
        <f t="shared" si="6"/>
        <v>12326</v>
      </c>
      <c r="W71" s="21">
        <f t="shared" si="6"/>
        <v>2914</v>
      </c>
      <c r="X71" s="21">
        <f t="shared" si="6"/>
        <v>8076</v>
      </c>
      <c r="Y71" s="41"/>
      <c r="Z71" s="8"/>
      <c r="AA71" s="60"/>
      <c r="AB71" s="60"/>
      <c r="AC71" s="60"/>
      <c r="AD71" s="60"/>
    </row>
    <row r="72" spans="1:30">
      <c r="A72" s="20">
        <v>66</v>
      </c>
      <c r="B72" s="20"/>
      <c r="C72" s="26" t="s">
        <v>141</v>
      </c>
      <c r="D72" s="26"/>
      <c r="E72" s="26"/>
      <c r="F72" s="26"/>
      <c r="G72" s="20" t="s">
        <v>33</v>
      </c>
      <c r="H72" s="20" t="s">
        <v>127</v>
      </c>
      <c r="I72" s="20"/>
      <c r="J72" s="20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46"/>
      <c r="Z72" s="9"/>
      <c r="AA72" s="39"/>
      <c r="AB72" s="39"/>
      <c r="AC72" s="39"/>
      <c r="AD72" s="39"/>
    </row>
    <row r="73" spans="1:30">
      <c r="A73" s="20">
        <v>67</v>
      </c>
      <c r="B73" s="20"/>
      <c r="C73" s="26" t="s">
        <v>142</v>
      </c>
      <c r="D73" s="26"/>
      <c r="E73" s="26"/>
      <c r="F73" s="26"/>
      <c r="G73" s="20" t="s">
        <v>33</v>
      </c>
      <c r="H73" s="20" t="s">
        <v>127</v>
      </c>
      <c r="I73" s="20"/>
      <c r="J73" s="20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46"/>
      <c r="Z73" s="9"/>
      <c r="AA73" s="39"/>
      <c r="AB73" s="39"/>
      <c r="AC73" s="39"/>
      <c r="AD73" s="39"/>
    </row>
    <row r="74" ht="36" spans="1:30">
      <c r="A74" s="20">
        <v>68</v>
      </c>
      <c r="B74" s="20">
        <v>8</v>
      </c>
      <c r="C74" s="64" t="s">
        <v>143</v>
      </c>
      <c r="D74" s="23" t="s">
        <v>85</v>
      </c>
      <c r="E74" s="26"/>
      <c r="F74" s="26"/>
      <c r="G74" s="65" t="s">
        <v>33</v>
      </c>
      <c r="H74" s="65" t="s">
        <v>127</v>
      </c>
      <c r="I74" s="20">
        <v>2380</v>
      </c>
      <c r="J74" s="20" t="s">
        <v>144</v>
      </c>
      <c r="K74" s="20">
        <v>14.272</v>
      </c>
      <c r="L74" s="20"/>
      <c r="M74" s="20"/>
      <c r="N74" s="20"/>
      <c r="O74" s="20">
        <v>14.272</v>
      </c>
      <c r="P74" s="20"/>
      <c r="Q74" s="20"/>
      <c r="R74" s="20"/>
      <c r="S74" s="20"/>
      <c r="T74" s="20"/>
      <c r="U74" s="20">
        <v>2380</v>
      </c>
      <c r="V74" s="20">
        <v>5427</v>
      </c>
      <c r="W74" s="20">
        <v>2130</v>
      </c>
      <c r="X74" s="20">
        <v>5427</v>
      </c>
      <c r="Y74" s="62" t="s">
        <v>61</v>
      </c>
      <c r="Z74" s="9"/>
      <c r="AA74" s="39"/>
      <c r="AB74" s="39"/>
      <c r="AC74" s="39"/>
      <c r="AD74" s="39"/>
    </row>
    <row r="75" ht="23.1" customHeight="1" spans="1:30">
      <c r="A75" s="20">
        <v>69</v>
      </c>
      <c r="B75" s="20"/>
      <c r="C75" s="26" t="s">
        <v>145</v>
      </c>
      <c r="D75" s="26"/>
      <c r="E75" s="26"/>
      <c r="F75" s="26"/>
      <c r="G75" s="20" t="s">
        <v>33</v>
      </c>
      <c r="H75" s="20" t="s">
        <v>127</v>
      </c>
      <c r="I75" s="21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46"/>
      <c r="Z75" s="9"/>
      <c r="AA75" s="39"/>
      <c r="AB75" s="39"/>
      <c r="AC75" s="39"/>
      <c r="AD75" s="39"/>
    </row>
    <row r="76" ht="32.1" customHeight="1" spans="1:30">
      <c r="A76" s="20">
        <v>70</v>
      </c>
      <c r="B76" s="20">
        <v>8</v>
      </c>
      <c r="C76" s="66" t="s">
        <v>146</v>
      </c>
      <c r="D76" s="26" t="s">
        <v>147</v>
      </c>
      <c r="E76" s="26"/>
      <c r="F76" s="26"/>
      <c r="G76" s="20" t="s">
        <v>33</v>
      </c>
      <c r="H76" s="20" t="s">
        <v>127</v>
      </c>
      <c r="I76" s="21">
        <v>69</v>
      </c>
      <c r="J76" s="71" t="s">
        <v>148</v>
      </c>
      <c r="K76" s="20">
        <v>10.35</v>
      </c>
      <c r="L76" s="20"/>
      <c r="M76" s="20"/>
      <c r="N76" s="20"/>
      <c r="O76" s="20">
        <v>3</v>
      </c>
      <c r="P76" s="20">
        <v>7.35</v>
      </c>
      <c r="Q76" s="20"/>
      <c r="R76" s="20"/>
      <c r="S76" s="20"/>
      <c r="T76" s="20"/>
      <c r="U76" s="20">
        <v>69</v>
      </c>
      <c r="V76" s="20">
        <v>115</v>
      </c>
      <c r="W76" s="20">
        <v>69</v>
      </c>
      <c r="X76" s="20">
        <v>69</v>
      </c>
      <c r="Y76" s="46" t="s">
        <v>71</v>
      </c>
      <c r="Z76" s="9"/>
      <c r="AA76" s="39"/>
      <c r="AB76" s="39"/>
      <c r="AC76" s="39"/>
      <c r="AD76" s="39"/>
    </row>
    <row r="77" spans="1:30">
      <c r="A77" s="20">
        <v>71</v>
      </c>
      <c r="B77" s="20"/>
      <c r="C77" s="26" t="s">
        <v>149</v>
      </c>
      <c r="D77" s="26"/>
      <c r="E77" s="26"/>
      <c r="F77" s="26"/>
      <c r="G77" s="20" t="s">
        <v>33</v>
      </c>
      <c r="H77" s="20" t="s">
        <v>127</v>
      </c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46"/>
      <c r="Z77" s="9"/>
      <c r="AA77" s="39"/>
      <c r="AB77" s="39"/>
      <c r="AC77" s="39"/>
      <c r="AD77" s="39"/>
    </row>
    <row r="78" spans="1:30">
      <c r="A78" s="20">
        <v>72</v>
      </c>
      <c r="B78" s="20"/>
      <c r="C78" s="26" t="s">
        <v>150</v>
      </c>
      <c r="D78" s="26"/>
      <c r="E78" s="26"/>
      <c r="F78" s="26"/>
      <c r="G78" s="20" t="s">
        <v>33</v>
      </c>
      <c r="H78" s="20" t="s">
        <v>127</v>
      </c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46"/>
      <c r="Z78" s="9"/>
      <c r="AA78" s="39"/>
      <c r="AB78" s="39"/>
      <c r="AC78" s="39"/>
      <c r="AD78" s="39"/>
    </row>
    <row r="79" s="6" customFormat="1" spans="1:30">
      <c r="A79" s="20">
        <v>73</v>
      </c>
      <c r="B79" s="20"/>
      <c r="C79" s="26" t="s">
        <v>151</v>
      </c>
      <c r="D79" s="26"/>
      <c r="E79" s="26"/>
      <c r="F79" s="26"/>
      <c r="G79" s="20" t="s">
        <v>33</v>
      </c>
      <c r="H79" s="20" t="s">
        <v>54</v>
      </c>
      <c r="I79" s="20"/>
      <c r="J79" s="20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46"/>
      <c r="Z79" s="10"/>
      <c r="AA79" s="61"/>
      <c r="AB79" s="61"/>
      <c r="AC79" s="61"/>
      <c r="AD79" s="61"/>
    </row>
    <row r="80" s="6" customFormat="1" ht="24" spans="1:30">
      <c r="A80" s="20">
        <v>74</v>
      </c>
      <c r="B80" s="20">
        <v>9</v>
      </c>
      <c r="C80" s="66" t="s">
        <v>152</v>
      </c>
      <c r="D80" s="26" t="s">
        <v>153</v>
      </c>
      <c r="E80" s="26"/>
      <c r="F80" s="26"/>
      <c r="G80" s="20" t="s">
        <v>33</v>
      </c>
      <c r="H80" s="20" t="s">
        <v>54</v>
      </c>
      <c r="I80" s="20">
        <v>8</v>
      </c>
      <c r="J80" s="20" t="s">
        <v>154</v>
      </c>
      <c r="K80" s="81">
        <v>24</v>
      </c>
      <c r="L80" s="81"/>
      <c r="M80" s="81"/>
      <c r="N80" s="81"/>
      <c r="O80" s="81">
        <v>24</v>
      </c>
      <c r="P80" s="81"/>
      <c r="Q80" s="81"/>
      <c r="R80" s="81"/>
      <c r="S80" s="81"/>
      <c r="T80" s="81"/>
      <c r="U80" s="81">
        <v>2241</v>
      </c>
      <c r="V80" s="81">
        <v>6784</v>
      </c>
      <c r="W80" s="81">
        <v>715</v>
      </c>
      <c r="X80" s="81">
        <v>2580</v>
      </c>
      <c r="Y80" s="34" t="s">
        <v>61</v>
      </c>
      <c r="Z80" s="10"/>
      <c r="AA80" s="61"/>
      <c r="AB80" s="61"/>
      <c r="AC80" s="61"/>
      <c r="AD80" s="61"/>
    </row>
    <row r="81" s="5" customFormat="1" spans="1:30">
      <c r="A81" s="20">
        <v>75</v>
      </c>
      <c r="B81" s="20"/>
      <c r="C81" s="30" t="s">
        <v>155</v>
      </c>
      <c r="D81" s="30"/>
      <c r="E81" s="30"/>
      <c r="F81" s="30"/>
      <c r="G81" s="21" t="s">
        <v>30</v>
      </c>
      <c r="H81" s="21" t="s">
        <v>30</v>
      </c>
      <c r="I81" s="21">
        <v>5</v>
      </c>
      <c r="J81" s="21" t="s">
        <v>30</v>
      </c>
      <c r="K81" s="21">
        <f t="shared" ref="K81:X81" si="7">SUM(K82:K85)</f>
        <v>379.7</v>
      </c>
      <c r="L81" s="21">
        <f t="shared" si="7"/>
        <v>0</v>
      </c>
      <c r="M81" s="21">
        <f t="shared" si="7"/>
        <v>0</v>
      </c>
      <c r="N81" s="21">
        <f t="shared" si="7"/>
        <v>20</v>
      </c>
      <c r="O81" s="21">
        <f t="shared" si="7"/>
        <v>0</v>
      </c>
      <c r="P81" s="21">
        <f t="shared" si="7"/>
        <v>359.7</v>
      </c>
      <c r="Q81" s="21">
        <f t="shared" si="7"/>
        <v>0</v>
      </c>
      <c r="R81" s="21">
        <f t="shared" si="7"/>
        <v>0</v>
      </c>
      <c r="S81" s="21">
        <f t="shared" si="7"/>
        <v>0</v>
      </c>
      <c r="T81" s="21">
        <f t="shared" si="7"/>
        <v>0</v>
      </c>
      <c r="U81" s="21">
        <f t="shared" si="7"/>
        <v>122</v>
      </c>
      <c r="V81" s="21">
        <f t="shared" si="7"/>
        <v>402</v>
      </c>
      <c r="W81" s="21">
        <f t="shared" si="7"/>
        <v>122</v>
      </c>
      <c r="X81" s="21">
        <f t="shared" si="7"/>
        <v>402</v>
      </c>
      <c r="Y81" s="41"/>
      <c r="Z81" s="8"/>
      <c r="AA81" s="60"/>
      <c r="AB81" s="60"/>
      <c r="AC81" s="60"/>
      <c r="AD81" s="60"/>
    </row>
    <row r="82" spans="1:30">
      <c r="A82" s="20">
        <v>76</v>
      </c>
      <c r="B82" s="20"/>
      <c r="C82" s="26" t="s">
        <v>156</v>
      </c>
      <c r="D82" s="26"/>
      <c r="E82" s="26"/>
      <c r="F82" s="26"/>
      <c r="G82" s="20" t="s">
        <v>33</v>
      </c>
      <c r="H82" s="20" t="s">
        <v>157</v>
      </c>
      <c r="I82" s="20"/>
      <c r="J82" s="20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46"/>
      <c r="Z82" s="9"/>
      <c r="AA82" s="39"/>
      <c r="AB82" s="39"/>
      <c r="AC82" s="39"/>
      <c r="AD82" s="39"/>
    </row>
    <row r="83" s="6" customFormat="1" ht="24" spans="1:30">
      <c r="A83" s="20">
        <v>77</v>
      </c>
      <c r="B83" s="20">
        <v>10</v>
      </c>
      <c r="C83" s="25" t="s">
        <v>158</v>
      </c>
      <c r="D83" s="20" t="s">
        <v>119</v>
      </c>
      <c r="E83" s="20" t="s">
        <v>120</v>
      </c>
      <c r="F83" s="28"/>
      <c r="G83" s="20" t="s">
        <v>33</v>
      </c>
      <c r="H83" s="20" t="s">
        <v>157</v>
      </c>
      <c r="I83" s="20">
        <v>4</v>
      </c>
      <c r="J83" s="25" t="s">
        <v>159</v>
      </c>
      <c r="K83" s="20">
        <v>20</v>
      </c>
      <c r="L83" s="20"/>
      <c r="M83" s="20"/>
      <c r="N83" s="20">
        <v>20</v>
      </c>
      <c r="O83" s="20"/>
      <c r="P83" s="20"/>
      <c r="Q83" s="20"/>
      <c r="R83" s="20"/>
      <c r="S83" s="20"/>
      <c r="T83" s="20"/>
      <c r="U83" s="20">
        <v>4</v>
      </c>
      <c r="V83" s="20">
        <v>18</v>
      </c>
      <c r="W83" s="20">
        <v>4</v>
      </c>
      <c r="X83" s="20">
        <v>18</v>
      </c>
      <c r="Y83" s="46" t="s">
        <v>61</v>
      </c>
      <c r="Z83" s="10"/>
      <c r="AA83" s="61"/>
      <c r="AB83" s="61"/>
      <c r="AC83" s="61"/>
      <c r="AD83" s="61"/>
    </row>
    <row r="84" spans="1:30">
      <c r="A84" s="20">
        <v>78</v>
      </c>
      <c r="B84" s="20"/>
      <c r="C84" s="26" t="s">
        <v>160</v>
      </c>
      <c r="D84" s="26"/>
      <c r="E84" s="26"/>
      <c r="F84" s="26"/>
      <c r="G84" s="20" t="s">
        <v>33</v>
      </c>
      <c r="H84" s="20" t="s">
        <v>157</v>
      </c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46"/>
      <c r="Z84" s="9"/>
      <c r="AA84" s="39"/>
      <c r="AB84" s="39"/>
      <c r="AC84" s="39"/>
      <c r="AD84" s="39"/>
    </row>
    <row r="85" ht="24" spans="1:30">
      <c r="A85" s="20">
        <v>79</v>
      </c>
      <c r="B85" s="20">
        <v>10</v>
      </c>
      <c r="C85" s="25" t="s">
        <v>161</v>
      </c>
      <c r="D85" s="26" t="s">
        <v>119</v>
      </c>
      <c r="E85" s="26" t="s">
        <v>162</v>
      </c>
      <c r="F85" s="26"/>
      <c r="G85" s="20" t="s">
        <v>33</v>
      </c>
      <c r="H85" s="20" t="s">
        <v>157</v>
      </c>
      <c r="I85" s="20">
        <v>118</v>
      </c>
      <c r="J85" s="25" t="s">
        <v>163</v>
      </c>
      <c r="K85" s="20">
        <v>359.7</v>
      </c>
      <c r="L85" s="20"/>
      <c r="M85" s="20"/>
      <c r="N85" s="20"/>
      <c r="O85" s="20"/>
      <c r="P85" s="20">
        <v>359.7</v>
      </c>
      <c r="Q85" s="20"/>
      <c r="R85" s="20"/>
      <c r="S85" s="20"/>
      <c r="T85" s="20"/>
      <c r="U85" s="20">
        <v>118</v>
      </c>
      <c r="V85" s="20">
        <v>384</v>
      </c>
      <c r="W85" s="20">
        <v>118</v>
      </c>
      <c r="X85" s="20">
        <v>384</v>
      </c>
      <c r="Y85" s="46"/>
      <c r="Z85" s="9"/>
      <c r="AA85" s="39"/>
      <c r="AB85" s="39"/>
      <c r="AC85" s="39"/>
      <c r="AD85" s="39"/>
    </row>
    <row r="86" ht="23.1" customHeight="1" spans="1:30">
      <c r="A86" s="20">
        <v>80</v>
      </c>
      <c r="B86" s="20"/>
      <c r="C86" s="22" t="s">
        <v>164</v>
      </c>
      <c r="D86" s="22"/>
      <c r="E86" s="22"/>
      <c r="F86" s="22"/>
      <c r="G86" s="20" t="s">
        <v>30</v>
      </c>
      <c r="H86" s="20" t="s">
        <v>30</v>
      </c>
      <c r="I86" s="20"/>
      <c r="J86" s="20"/>
      <c r="K86" s="21">
        <f>SUM(K87:K141)</f>
        <v>2023.58</v>
      </c>
      <c r="L86" s="21">
        <f t="shared" ref="L86:X86" si="8">SUM(L87:L141)</f>
        <v>1157.18</v>
      </c>
      <c r="M86" s="21">
        <f t="shared" si="8"/>
        <v>80</v>
      </c>
      <c r="N86" s="21">
        <f t="shared" si="8"/>
        <v>363</v>
      </c>
      <c r="O86" s="21">
        <f t="shared" si="8"/>
        <v>25</v>
      </c>
      <c r="P86" s="21">
        <f>SUM(P88:P141)</f>
        <v>398</v>
      </c>
      <c r="Q86" s="21">
        <f t="shared" si="8"/>
        <v>0</v>
      </c>
      <c r="R86" s="21">
        <f t="shared" si="8"/>
        <v>0</v>
      </c>
      <c r="S86" s="21">
        <f t="shared" si="8"/>
        <v>0</v>
      </c>
      <c r="T86" s="21">
        <f t="shared" si="8"/>
        <v>0.4</v>
      </c>
      <c r="U86" s="21">
        <f t="shared" si="8"/>
        <v>5401</v>
      </c>
      <c r="V86" s="21">
        <f t="shared" si="8"/>
        <v>16089</v>
      </c>
      <c r="W86" s="21">
        <f t="shared" si="8"/>
        <v>653</v>
      </c>
      <c r="X86" s="21">
        <f t="shared" si="8"/>
        <v>2237</v>
      </c>
      <c r="Y86" s="46"/>
      <c r="Z86" s="9"/>
      <c r="AA86" s="39"/>
      <c r="AB86" s="39"/>
      <c r="AC86" s="39"/>
      <c r="AD86" s="39"/>
    </row>
    <row r="87" ht="15" customHeight="1" spans="1:30">
      <c r="A87" s="20">
        <v>81</v>
      </c>
      <c r="B87" s="20"/>
      <c r="C87" s="23" t="s">
        <v>165</v>
      </c>
      <c r="D87" s="23"/>
      <c r="E87" s="23"/>
      <c r="F87" s="23"/>
      <c r="G87" s="20" t="s">
        <v>166</v>
      </c>
      <c r="H87" s="20" t="s">
        <v>167</v>
      </c>
      <c r="I87" s="21"/>
      <c r="J87" s="20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46"/>
      <c r="Z87" s="9"/>
      <c r="AA87" s="39"/>
      <c r="AB87" s="39"/>
      <c r="AC87" s="39"/>
      <c r="AD87" s="39"/>
    </row>
    <row r="88" s="6" customFormat="1" ht="87" customHeight="1" spans="1:35">
      <c r="A88" s="20">
        <v>82</v>
      </c>
      <c r="B88" s="20">
        <v>11</v>
      </c>
      <c r="C88" s="23" t="s">
        <v>168</v>
      </c>
      <c r="D88" s="25" t="s">
        <v>119</v>
      </c>
      <c r="E88" s="25" t="s">
        <v>169</v>
      </c>
      <c r="F88" s="23" t="s">
        <v>170</v>
      </c>
      <c r="G88" s="20" t="s">
        <v>166</v>
      </c>
      <c r="H88" s="20" t="s">
        <v>167</v>
      </c>
      <c r="I88" s="20">
        <v>2.6</v>
      </c>
      <c r="J88" s="25" t="s">
        <v>171</v>
      </c>
      <c r="K88" s="21">
        <v>160</v>
      </c>
      <c r="L88" s="20">
        <v>80</v>
      </c>
      <c r="M88" s="20">
        <v>80</v>
      </c>
      <c r="N88" s="20"/>
      <c r="O88" s="20"/>
      <c r="P88" s="20"/>
      <c r="Q88" s="20"/>
      <c r="R88" s="20"/>
      <c r="S88" s="20"/>
      <c r="T88" s="20"/>
      <c r="U88" s="20">
        <v>282</v>
      </c>
      <c r="V88" s="20">
        <v>785</v>
      </c>
      <c r="W88" s="20">
        <v>48</v>
      </c>
      <c r="X88" s="20">
        <v>138</v>
      </c>
      <c r="Y88" s="46" t="s">
        <v>61</v>
      </c>
      <c r="Z88" s="9"/>
      <c r="AA88" s="39"/>
      <c r="AB88" s="39"/>
      <c r="AC88" s="39"/>
      <c r="AD88" s="39"/>
      <c r="AE88" s="12"/>
      <c r="AF88" s="12"/>
      <c r="AG88" s="12"/>
      <c r="AH88" s="12"/>
      <c r="AI88" s="12"/>
    </row>
    <row r="89" s="6" customFormat="1" ht="69" customHeight="1" spans="1:35">
      <c r="A89" s="20">
        <v>83</v>
      </c>
      <c r="B89" s="20">
        <v>12</v>
      </c>
      <c r="C89" s="23" t="s">
        <v>172</v>
      </c>
      <c r="D89" s="34" t="s">
        <v>119</v>
      </c>
      <c r="E89" s="34" t="s">
        <v>173</v>
      </c>
      <c r="F89" s="67" t="s">
        <v>174</v>
      </c>
      <c r="G89" s="20" t="s">
        <v>166</v>
      </c>
      <c r="H89" s="20" t="s">
        <v>167</v>
      </c>
      <c r="I89" s="20">
        <v>2.5</v>
      </c>
      <c r="J89" s="23" t="s">
        <v>175</v>
      </c>
      <c r="K89" s="21">
        <v>100</v>
      </c>
      <c r="L89" s="20"/>
      <c r="M89" s="20"/>
      <c r="N89" s="20">
        <v>100</v>
      </c>
      <c r="O89" s="20"/>
      <c r="P89" s="20"/>
      <c r="Q89" s="20"/>
      <c r="R89" s="20"/>
      <c r="S89" s="20"/>
      <c r="T89" s="20"/>
      <c r="U89" s="20">
        <v>67</v>
      </c>
      <c r="V89" s="20">
        <v>210</v>
      </c>
      <c r="W89" s="20">
        <v>4</v>
      </c>
      <c r="X89" s="20">
        <v>11</v>
      </c>
      <c r="Y89" s="46" t="s">
        <v>176</v>
      </c>
      <c r="Z89" s="9"/>
      <c r="AA89" s="39"/>
      <c r="AB89" s="39"/>
      <c r="AC89" s="39"/>
      <c r="AD89" s="39"/>
      <c r="AE89" s="12"/>
      <c r="AF89" s="12"/>
      <c r="AG89" s="12"/>
      <c r="AH89" s="12"/>
      <c r="AI89" s="12"/>
    </row>
    <row r="90" s="6" customFormat="1" ht="89.1" customHeight="1" spans="1:35">
      <c r="A90" s="20">
        <v>84</v>
      </c>
      <c r="B90" s="20">
        <v>13</v>
      </c>
      <c r="C90" s="23" t="s">
        <v>177</v>
      </c>
      <c r="D90" s="23" t="s">
        <v>178</v>
      </c>
      <c r="E90" s="23" t="s">
        <v>179</v>
      </c>
      <c r="F90" s="23" t="s">
        <v>180</v>
      </c>
      <c r="G90" s="20" t="s">
        <v>166</v>
      </c>
      <c r="H90" s="20" t="s">
        <v>167</v>
      </c>
      <c r="I90" s="20" t="s">
        <v>181</v>
      </c>
      <c r="J90" s="25" t="s">
        <v>182</v>
      </c>
      <c r="K90" s="21">
        <v>65</v>
      </c>
      <c r="L90" s="21">
        <v>65</v>
      </c>
      <c r="M90" s="21"/>
      <c r="N90" s="21"/>
      <c r="O90" s="21"/>
      <c r="P90" s="21"/>
      <c r="Q90" s="21"/>
      <c r="R90" s="21"/>
      <c r="S90" s="21"/>
      <c r="T90" s="21"/>
      <c r="U90" s="21">
        <v>130</v>
      </c>
      <c r="V90" s="21">
        <v>385</v>
      </c>
      <c r="W90" s="21">
        <v>14</v>
      </c>
      <c r="X90" s="21">
        <v>46</v>
      </c>
      <c r="Y90" s="46" t="s">
        <v>176</v>
      </c>
      <c r="Z90" s="9"/>
      <c r="AA90" s="39"/>
      <c r="AB90" s="39"/>
      <c r="AC90" s="39"/>
      <c r="AD90" s="39"/>
      <c r="AE90" s="12"/>
      <c r="AF90" s="12"/>
      <c r="AG90" s="12"/>
      <c r="AH90" s="12"/>
      <c r="AI90" s="12"/>
    </row>
    <row r="91" s="6" customFormat="1" ht="89.1" customHeight="1" spans="1:35">
      <c r="A91" s="20">
        <v>85</v>
      </c>
      <c r="B91" s="20">
        <v>14</v>
      </c>
      <c r="C91" s="66" t="s">
        <v>183</v>
      </c>
      <c r="D91" s="23" t="s">
        <v>184</v>
      </c>
      <c r="E91" s="23" t="s">
        <v>185</v>
      </c>
      <c r="F91" s="23" t="s">
        <v>186</v>
      </c>
      <c r="G91" s="20" t="s">
        <v>166</v>
      </c>
      <c r="H91" s="20" t="s">
        <v>167</v>
      </c>
      <c r="I91" s="20">
        <v>1.5</v>
      </c>
      <c r="J91" s="20" t="s">
        <v>187</v>
      </c>
      <c r="K91" s="82">
        <v>37</v>
      </c>
      <c r="L91" s="81">
        <v>37</v>
      </c>
      <c r="M91" s="81"/>
      <c r="N91" s="81"/>
      <c r="O91" s="83"/>
      <c r="P91" s="81"/>
      <c r="Q91" s="81"/>
      <c r="R91" s="81"/>
      <c r="S91" s="81"/>
      <c r="T91" s="81"/>
      <c r="U91" s="81">
        <v>43</v>
      </c>
      <c r="V91" s="81">
        <v>114</v>
      </c>
      <c r="W91" s="81">
        <v>11</v>
      </c>
      <c r="X91" s="81">
        <v>34</v>
      </c>
      <c r="Y91" s="34" t="s">
        <v>61</v>
      </c>
      <c r="Z91" s="9"/>
      <c r="AA91" s="39"/>
      <c r="AB91" s="39"/>
      <c r="AC91" s="39"/>
      <c r="AD91" s="39"/>
      <c r="AE91" s="12"/>
      <c r="AF91" s="12"/>
      <c r="AG91" s="12"/>
      <c r="AH91" s="12"/>
      <c r="AI91" s="12"/>
    </row>
    <row r="92" s="6" customFormat="1" ht="89.1" customHeight="1" spans="1:35">
      <c r="A92" s="20">
        <v>86</v>
      </c>
      <c r="B92" s="20">
        <v>15</v>
      </c>
      <c r="C92" s="66" t="s">
        <v>188</v>
      </c>
      <c r="D92" s="23" t="s">
        <v>184</v>
      </c>
      <c r="E92" s="23" t="s">
        <v>185</v>
      </c>
      <c r="F92" s="23" t="s">
        <v>189</v>
      </c>
      <c r="G92" s="20" t="s">
        <v>33</v>
      </c>
      <c r="H92" s="20" t="s">
        <v>167</v>
      </c>
      <c r="I92" s="20">
        <v>0.6</v>
      </c>
      <c r="J92" s="20" t="s">
        <v>190</v>
      </c>
      <c r="K92" s="82">
        <v>14</v>
      </c>
      <c r="L92" s="81">
        <v>14</v>
      </c>
      <c r="M92" s="81"/>
      <c r="N92" s="81"/>
      <c r="O92" s="81"/>
      <c r="P92" s="81"/>
      <c r="Q92" s="81"/>
      <c r="R92" s="81"/>
      <c r="S92" s="81"/>
      <c r="T92" s="81"/>
      <c r="U92" s="81">
        <v>47</v>
      </c>
      <c r="V92" s="81">
        <v>152</v>
      </c>
      <c r="W92" s="81">
        <v>16</v>
      </c>
      <c r="X92" s="81">
        <v>42</v>
      </c>
      <c r="Y92" s="34" t="s">
        <v>61</v>
      </c>
      <c r="Z92" s="9"/>
      <c r="AA92" s="39"/>
      <c r="AB92" s="39"/>
      <c r="AC92" s="39"/>
      <c r="AD92" s="39"/>
      <c r="AE92" s="12"/>
      <c r="AF92" s="12"/>
      <c r="AG92" s="12"/>
      <c r="AH92" s="12"/>
      <c r="AI92" s="12"/>
    </row>
    <row r="93" s="6" customFormat="1" ht="89.1" customHeight="1" spans="1:35">
      <c r="A93" s="20">
        <v>87</v>
      </c>
      <c r="B93" s="20">
        <v>16</v>
      </c>
      <c r="C93" s="31" t="s">
        <v>191</v>
      </c>
      <c r="D93" s="31" t="s">
        <v>184</v>
      </c>
      <c r="E93" s="31" t="s">
        <v>192</v>
      </c>
      <c r="F93" s="23" t="s">
        <v>193</v>
      </c>
      <c r="G93" s="20" t="s">
        <v>166</v>
      </c>
      <c r="H93" s="20" t="s">
        <v>167</v>
      </c>
      <c r="I93" s="81">
        <v>0.95</v>
      </c>
      <c r="J93" s="20" t="s">
        <v>194</v>
      </c>
      <c r="K93" s="82">
        <v>50.64</v>
      </c>
      <c r="L93" s="81">
        <v>50.64</v>
      </c>
      <c r="M93" s="81"/>
      <c r="N93" s="81"/>
      <c r="O93" s="81"/>
      <c r="P93" s="81"/>
      <c r="Q93" s="81"/>
      <c r="R93" s="81"/>
      <c r="S93" s="81"/>
      <c r="T93" s="81"/>
      <c r="U93" s="92">
        <v>202</v>
      </c>
      <c r="V93" s="92">
        <v>602</v>
      </c>
      <c r="W93" s="81">
        <v>6</v>
      </c>
      <c r="X93" s="81">
        <v>16</v>
      </c>
      <c r="Y93" s="46" t="s">
        <v>176</v>
      </c>
      <c r="Z93" s="9"/>
      <c r="AA93" s="39"/>
      <c r="AB93" s="39"/>
      <c r="AC93" s="39"/>
      <c r="AD93" s="39"/>
      <c r="AE93" s="12"/>
      <c r="AF93" s="12"/>
      <c r="AG93" s="12"/>
      <c r="AH93" s="12"/>
      <c r="AI93" s="12"/>
    </row>
    <row r="94" s="6" customFormat="1" ht="89.1" customHeight="1" spans="1:35">
      <c r="A94" s="20">
        <v>88</v>
      </c>
      <c r="B94" s="20">
        <v>17</v>
      </c>
      <c r="C94" s="20" t="s">
        <v>195</v>
      </c>
      <c r="D94" s="68" t="s">
        <v>196</v>
      </c>
      <c r="E94" s="68" t="s">
        <v>68</v>
      </c>
      <c r="F94" s="68" t="s">
        <v>68</v>
      </c>
      <c r="G94" s="20" t="s">
        <v>166</v>
      </c>
      <c r="H94" s="20" t="s">
        <v>167</v>
      </c>
      <c r="I94" s="20">
        <v>4.3</v>
      </c>
      <c r="J94" s="20" t="s">
        <v>197</v>
      </c>
      <c r="K94" s="84">
        <v>293</v>
      </c>
      <c r="L94" s="68"/>
      <c r="M94" s="68"/>
      <c r="N94" s="68"/>
      <c r="O94" s="68"/>
      <c r="P94" s="68">
        <v>293</v>
      </c>
      <c r="Q94" s="68"/>
      <c r="R94" s="68"/>
      <c r="S94" s="68"/>
      <c r="T94" s="68"/>
      <c r="U94" s="20">
        <v>287</v>
      </c>
      <c r="V94" s="20">
        <v>824</v>
      </c>
      <c r="W94" s="20">
        <v>76</v>
      </c>
      <c r="X94" s="20">
        <v>276</v>
      </c>
      <c r="Y94" s="46" t="s">
        <v>198</v>
      </c>
      <c r="Z94" s="9"/>
      <c r="AA94" s="39"/>
      <c r="AB94" s="39"/>
      <c r="AC94" s="39"/>
      <c r="AD94" s="39"/>
      <c r="AE94" s="12"/>
      <c r="AF94" s="12"/>
      <c r="AG94" s="12"/>
      <c r="AH94" s="12"/>
      <c r="AI94" s="12"/>
    </row>
    <row r="95" s="6" customFormat="1" ht="89.1" customHeight="1" spans="1:35">
      <c r="A95" s="20">
        <v>89</v>
      </c>
      <c r="B95" s="20">
        <v>18</v>
      </c>
      <c r="C95" s="20" t="s">
        <v>199</v>
      </c>
      <c r="D95" s="68" t="s">
        <v>196</v>
      </c>
      <c r="E95" s="68" t="s">
        <v>68</v>
      </c>
      <c r="F95" s="20" t="s">
        <v>200</v>
      </c>
      <c r="G95" s="20" t="s">
        <v>166</v>
      </c>
      <c r="H95" s="20" t="s">
        <v>167</v>
      </c>
      <c r="I95" s="20" t="s">
        <v>201</v>
      </c>
      <c r="J95" s="20" t="s">
        <v>202</v>
      </c>
      <c r="K95" s="84">
        <v>79</v>
      </c>
      <c r="L95" s="68"/>
      <c r="M95" s="68"/>
      <c r="N95" s="68">
        <v>79</v>
      </c>
      <c r="O95" s="68"/>
      <c r="P95" s="68"/>
      <c r="Q95" s="68"/>
      <c r="R95" s="68"/>
      <c r="S95" s="68"/>
      <c r="T95" s="68"/>
      <c r="U95" s="20">
        <v>56</v>
      </c>
      <c r="V95" s="20">
        <v>184</v>
      </c>
      <c r="W95" s="20">
        <v>16</v>
      </c>
      <c r="X95" s="20">
        <v>54</v>
      </c>
      <c r="Y95" s="46" t="s">
        <v>61</v>
      </c>
      <c r="Z95" s="9"/>
      <c r="AA95" s="39"/>
      <c r="AB95" s="39"/>
      <c r="AC95" s="39"/>
      <c r="AD95" s="39"/>
      <c r="AE95" s="12"/>
      <c r="AF95" s="12"/>
      <c r="AG95" s="12"/>
      <c r="AH95" s="12"/>
      <c r="AI95" s="12"/>
    </row>
    <row r="96" s="6" customFormat="1" ht="89.1" customHeight="1" spans="1:35">
      <c r="A96" s="20">
        <v>90</v>
      </c>
      <c r="B96" s="20">
        <v>19</v>
      </c>
      <c r="C96" s="20" t="s">
        <v>203</v>
      </c>
      <c r="D96" s="69" t="s">
        <v>196</v>
      </c>
      <c r="E96" s="69" t="s">
        <v>78</v>
      </c>
      <c r="F96" s="69" t="s">
        <v>204</v>
      </c>
      <c r="G96" s="20" t="s">
        <v>166</v>
      </c>
      <c r="H96" s="20" t="s">
        <v>167</v>
      </c>
      <c r="I96" s="20" t="s">
        <v>205</v>
      </c>
      <c r="J96" s="20" t="s">
        <v>206</v>
      </c>
      <c r="K96" s="85">
        <v>22</v>
      </c>
      <c r="L96" s="69"/>
      <c r="M96" s="69"/>
      <c r="N96" s="69">
        <v>22</v>
      </c>
      <c r="O96" s="69"/>
      <c r="P96" s="69"/>
      <c r="Q96" s="70"/>
      <c r="R96" s="70"/>
      <c r="S96" s="70"/>
      <c r="T96" s="70"/>
      <c r="U96" s="70">
        <v>192</v>
      </c>
      <c r="V96" s="70">
        <v>513</v>
      </c>
      <c r="W96" s="70">
        <v>5</v>
      </c>
      <c r="X96" s="70">
        <v>15</v>
      </c>
      <c r="Y96" s="46" t="s">
        <v>207</v>
      </c>
      <c r="Z96" s="9"/>
      <c r="AA96" s="39"/>
      <c r="AB96" s="39"/>
      <c r="AC96" s="39"/>
      <c r="AD96" s="39"/>
      <c r="AE96" s="12"/>
      <c r="AF96" s="12"/>
      <c r="AG96" s="12"/>
      <c r="AH96" s="12"/>
      <c r="AI96" s="12"/>
    </row>
    <row r="97" s="6" customFormat="1" ht="89.1" customHeight="1" spans="1:35">
      <c r="A97" s="20">
        <v>91</v>
      </c>
      <c r="B97" s="20">
        <v>20</v>
      </c>
      <c r="C97" s="25" t="s">
        <v>208</v>
      </c>
      <c r="D97" s="70" t="s">
        <v>196</v>
      </c>
      <c r="E97" s="70" t="s">
        <v>78</v>
      </c>
      <c r="F97" s="70" t="s">
        <v>209</v>
      </c>
      <c r="G97" s="20" t="s">
        <v>166</v>
      </c>
      <c r="H97" s="20" t="s">
        <v>167</v>
      </c>
      <c r="I97" s="20" t="s">
        <v>210</v>
      </c>
      <c r="J97" s="20" t="s">
        <v>211</v>
      </c>
      <c r="K97" s="85">
        <v>30</v>
      </c>
      <c r="L97" s="69"/>
      <c r="M97" s="69"/>
      <c r="N97" s="69">
        <v>30</v>
      </c>
      <c r="O97" s="69"/>
      <c r="P97" s="69"/>
      <c r="Q97" s="70"/>
      <c r="R97" s="70"/>
      <c r="S97" s="70"/>
      <c r="T97" s="70"/>
      <c r="U97" s="70">
        <v>281</v>
      </c>
      <c r="V97" s="70">
        <v>739</v>
      </c>
      <c r="W97" s="70">
        <v>6</v>
      </c>
      <c r="X97" s="70">
        <v>20</v>
      </c>
      <c r="Y97" s="46" t="s">
        <v>207</v>
      </c>
      <c r="Z97" s="9"/>
      <c r="AA97" s="39"/>
      <c r="AB97" s="39"/>
      <c r="AC97" s="39"/>
      <c r="AD97" s="39"/>
      <c r="AE97" s="12"/>
      <c r="AF97" s="12"/>
      <c r="AG97" s="12"/>
      <c r="AH97" s="12"/>
      <c r="AI97" s="12"/>
    </row>
    <row r="98" s="6" customFormat="1" ht="89.1" customHeight="1" spans="1:35">
      <c r="A98" s="20">
        <v>92</v>
      </c>
      <c r="B98" s="20">
        <v>21</v>
      </c>
      <c r="C98" s="25" t="s">
        <v>212</v>
      </c>
      <c r="D98" s="70" t="s">
        <v>196</v>
      </c>
      <c r="E98" s="70" t="s">
        <v>78</v>
      </c>
      <c r="F98" s="70" t="s">
        <v>213</v>
      </c>
      <c r="G98" s="20" t="s">
        <v>166</v>
      </c>
      <c r="H98" s="20" t="s">
        <v>167</v>
      </c>
      <c r="I98" s="20" t="s">
        <v>214</v>
      </c>
      <c r="J98" s="20" t="s">
        <v>215</v>
      </c>
      <c r="K98" s="85">
        <v>18</v>
      </c>
      <c r="L98" s="69">
        <v>18</v>
      </c>
      <c r="M98" s="69"/>
      <c r="N98" s="69"/>
      <c r="O98" s="69"/>
      <c r="P98" s="69"/>
      <c r="Q98" s="70"/>
      <c r="R98" s="70"/>
      <c r="S98" s="70"/>
      <c r="T98" s="70"/>
      <c r="U98" s="70">
        <v>133</v>
      </c>
      <c r="V98" s="70">
        <v>347</v>
      </c>
      <c r="W98" s="70">
        <v>2</v>
      </c>
      <c r="X98" s="70">
        <v>5</v>
      </c>
      <c r="Y98" s="46" t="s">
        <v>207</v>
      </c>
      <c r="Z98" s="9"/>
      <c r="AA98" s="39"/>
      <c r="AB98" s="39"/>
      <c r="AC98" s="39"/>
      <c r="AD98" s="39"/>
      <c r="AE98" s="12"/>
      <c r="AF98" s="12"/>
      <c r="AG98" s="12"/>
      <c r="AH98" s="12"/>
      <c r="AI98" s="12"/>
    </row>
    <row r="99" s="6" customFormat="1" ht="111" customHeight="1" spans="1:35">
      <c r="A99" s="20">
        <v>93</v>
      </c>
      <c r="B99" s="20">
        <v>22</v>
      </c>
      <c r="C99" s="71" t="s">
        <v>216</v>
      </c>
      <c r="D99" s="20" t="s">
        <v>217</v>
      </c>
      <c r="E99" s="34" t="s">
        <v>218</v>
      </c>
      <c r="F99" s="71" t="s">
        <v>219</v>
      </c>
      <c r="G99" s="71" t="s">
        <v>166</v>
      </c>
      <c r="H99" s="71" t="s">
        <v>167</v>
      </c>
      <c r="I99" s="71">
        <v>1.01</v>
      </c>
      <c r="J99" s="66" t="s">
        <v>220</v>
      </c>
      <c r="K99" s="86">
        <v>83</v>
      </c>
      <c r="L99" s="34">
        <v>83</v>
      </c>
      <c r="M99" s="34"/>
      <c r="N99" s="34"/>
      <c r="O99" s="34"/>
      <c r="P99" s="21"/>
      <c r="Q99" s="21"/>
      <c r="R99" s="21"/>
      <c r="S99" s="21"/>
      <c r="T99" s="34"/>
      <c r="U99" s="93">
        <v>37</v>
      </c>
      <c r="V99" s="71">
        <v>116</v>
      </c>
      <c r="W99" s="71">
        <v>5</v>
      </c>
      <c r="X99" s="71">
        <v>20</v>
      </c>
      <c r="Y99" s="71" t="s">
        <v>61</v>
      </c>
      <c r="Z99" s="9"/>
      <c r="AA99" s="39"/>
      <c r="AB99" s="39"/>
      <c r="AC99" s="39"/>
      <c r="AD99" s="39"/>
      <c r="AE99" s="12"/>
      <c r="AF99" s="12"/>
      <c r="AG99" s="12"/>
      <c r="AH99" s="12"/>
      <c r="AI99" s="12"/>
    </row>
    <row r="100" s="6" customFormat="1" ht="111" customHeight="1" spans="1:35">
      <c r="A100" s="20">
        <v>94</v>
      </c>
      <c r="B100" s="20">
        <v>23</v>
      </c>
      <c r="C100" s="72" t="s">
        <v>221</v>
      </c>
      <c r="D100" s="73" t="s">
        <v>222</v>
      </c>
      <c r="E100" s="74" t="s">
        <v>223</v>
      </c>
      <c r="F100" s="72" t="s">
        <v>224</v>
      </c>
      <c r="G100" s="75" t="s">
        <v>166</v>
      </c>
      <c r="H100" s="75" t="s">
        <v>167</v>
      </c>
      <c r="I100" s="72">
        <v>0.15</v>
      </c>
      <c r="J100" s="72" t="s">
        <v>225</v>
      </c>
      <c r="K100" s="87">
        <v>37</v>
      </c>
      <c r="L100" s="75">
        <v>37</v>
      </c>
      <c r="M100" s="75"/>
      <c r="N100" s="69"/>
      <c r="O100" s="69"/>
      <c r="P100" s="69"/>
      <c r="Q100" s="69"/>
      <c r="R100" s="69"/>
      <c r="S100" s="69"/>
      <c r="T100" s="70"/>
      <c r="U100" s="75">
        <v>126</v>
      </c>
      <c r="V100" s="75">
        <v>381</v>
      </c>
      <c r="W100" s="75">
        <v>10</v>
      </c>
      <c r="X100" s="75">
        <v>25</v>
      </c>
      <c r="Y100" s="95" t="s">
        <v>226</v>
      </c>
      <c r="Z100" s="9"/>
      <c r="AA100" s="39"/>
      <c r="AB100" s="39"/>
      <c r="AC100" s="39"/>
      <c r="AD100" s="39"/>
      <c r="AE100" s="12"/>
      <c r="AF100" s="12"/>
      <c r="AG100" s="12"/>
      <c r="AH100" s="12"/>
      <c r="AI100" s="12"/>
    </row>
    <row r="101" s="6" customFormat="1" ht="111" customHeight="1" spans="1:35">
      <c r="A101" s="20">
        <v>95</v>
      </c>
      <c r="B101" s="20">
        <v>24</v>
      </c>
      <c r="C101" s="72" t="s">
        <v>227</v>
      </c>
      <c r="D101" s="73" t="s">
        <v>222</v>
      </c>
      <c r="E101" s="74" t="s">
        <v>223</v>
      </c>
      <c r="F101" s="72" t="s">
        <v>228</v>
      </c>
      <c r="G101" s="75" t="s">
        <v>166</v>
      </c>
      <c r="H101" s="75" t="s">
        <v>167</v>
      </c>
      <c r="I101" s="72">
        <v>1.1</v>
      </c>
      <c r="J101" s="72" t="s">
        <v>229</v>
      </c>
      <c r="K101" s="87">
        <v>33</v>
      </c>
      <c r="L101" s="75">
        <v>33</v>
      </c>
      <c r="M101" s="75"/>
      <c r="N101" s="69"/>
      <c r="O101" s="69"/>
      <c r="P101" s="69"/>
      <c r="Q101" s="69"/>
      <c r="R101" s="69"/>
      <c r="S101" s="69"/>
      <c r="T101" s="70"/>
      <c r="U101" s="73">
        <v>48</v>
      </c>
      <c r="V101" s="73">
        <v>152</v>
      </c>
      <c r="W101" s="73">
        <v>3</v>
      </c>
      <c r="X101" s="73">
        <v>9</v>
      </c>
      <c r="Y101" s="95" t="s">
        <v>226</v>
      </c>
      <c r="Z101" s="9"/>
      <c r="AA101" s="39"/>
      <c r="AB101" s="39"/>
      <c r="AC101" s="39"/>
      <c r="AD101" s="39"/>
      <c r="AE101" s="12"/>
      <c r="AF101" s="12"/>
      <c r="AG101" s="12"/>
      <c r="AH101" s="12"/>
      <c r="AI101" s="12"/>
    </row>
    <row r="102" spans="1:30">
      <c r="A102" s="20">
        <v>96</v>
      </c>
      <c r="B102" s="20"/>
      <c r="C102" s="23" t="s">
        <v>230</v>
      </c>
      <c r="D102" s="23"/>
      <c r="E102" s="23"/>
      <c r="F102" s="23"/>
      <c r="G102" s="20" t="s">
        <v>166</v>
      </c>
      <c r="H102" s="20" t="s">
        <v>167</v>
      </c>
      <c r="I102" s="20"/>
      <c r="J102" s="20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46"/>
      <c r="Z102" s="9"/>
      <c r="AA102" s="39"/>
      <c r="AB102" s="39"/>
      <c r="AC102" s="39"/>
      <c r="AD102" s="39"/>
    </row>
    <row r="103" spans="1:30">
      <c r="A103" s="20">
        <v>97</v>
      </c>
      <c r="B103" s="20"/>
      <c r="C103" s="26" t="s">
        <v>231</v>
      </c>
      <c r="D103" s="26"/>
      <c r="E103" s="26"/>
      <c r="F103" s="26"/>
      <c r="G103" s="20" t="s">
        <v>166</v>
      </c>
      <c r="H103" s="20" t="s">
        <v>34</v>
      </c>
      <c r="I103" s="20"/>
      <c r="J103" s="20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46"/>
      <c r="Z103" s="9"/>
      <c r="AA103" s="39"/>
      <c r="AB103" s="39"/>
      <c r="AC103" s="39"/>
      <c r="AD103" s="39"/>
    </row>
    <row r="104" s="6" customFormat="1" ht="60" spans="1:35">
      <c r="A104" s="20">
        <v>98</v>
      </c>
      <c r="B104" s="20">
        <v>25</v>
      </c>
      <c r="C104" s="25" t="s">
        <v>232</v>
      </c>
      <c r="D104" s="34" t="s">
        <v>119</v>
      </c>
      <c r="E104" s="34" t="s">
        <v>173</v>
      </c>
      <c r="F104" s="67" t="s">
        <v>233</v>
      </c>
      <c r="G104" s="20" t="s">
        <v>166</v>
      </c>
      <c r="H104" s="20" t="s">
        <v>34</v>
      </c>
      <c r="I104" s="20">
        <v>600</v>
      </c>
      <c r="J104" s="23" t="s">
        <v>234</v>
      </c>
      <c r="K104" s="21">
        <v>55</v>
      </c>
      <c r="L104" s="20">
        <v>45</v>
      </c>
      <c r="M104" s="20"/>
      <c r="N104" s="20"/>
      <c r="O104" s="20">
        <v>10</v>
      </c>
      <c r="P104" s="20"/>
      <c r="Q104" s="20"/>
      <c r="R104" s="20"/>
      <c r="S104" s="20"/>
      <c r="T104" s="20"/>
      <c r="U104" s="20">
        <v>195</v>
      </c>
      <c r="V104" s="20">
        <v>600</v>
      </c>
      <c r="W104" s="20">
        <v>15</v>
      </c>
      <c r="X104" s="20">
        <v>52</v>
      </c>
      <c r="Y104" s="46" t="s">
        <v>176</v>
      </c>
      <c r="Z104" s="9"/>
      <c r="AA104" s="39"/>
      <c r="AB104" s="39"/>
      <c r="AC104" s="39"/>
      <c r="AD104" s="39"/>
      <c r="AE104" s="12"/>
      <c r="AF104" s="12"/>
      <c r="AG104" s="12"/>
      <c r="AH104" s="12"/>
      <c r="AI104" s="12"/>
    </row>
    <row r="105" s="6" customFormat="1" ht="60" spans="1:35">
      <c r="A105" s="20">
        <v>99</v>
      </c>
      <c r="B105" s="20">
        <v>26</v>
      </c>
      <c r="C105" s="31" t="s">
        <v>235</v>
      </c>
      <c r="D105" s="31" t="s">
        <v>184</v>
      </c>
      <c r="E105" s="31" t="s">
        <v>236</v>
      </c>
      <c r="F105" s="31" t="s">
        <v>237</v>
      </c>
      <c r="G105" s="20" t="s">
        <v>33</v>
      </c>
      <c r="H105" s="20" t="s">
        <v>34</v>
      </c>
      <c r="I105" s="20">
        <v>120</v>
      </c>
      <c r="J105" s="71" t="s">
        <v>238</v>
      </c>
      <c r="K105" s="88">
        <v>19</v>
      </c>
      <c r="L105" s="89">
        <v>19</v>
      </c>
      <c r="M105" s="89"/>
      <c r="N105" s="89"/>
      <c r="O105" s="89"/>
      <c r="P105" s="89"/>
      <c r="Q105" s="89"/>
      <c r="R105" s="89"/>
      <c r="S105" s="89"/>
      <c r="T105" s="89"/>
      <c r="U105" s="89">
        <v>34</v>
      </c>
      <c r="V105" s="89">
        <v>120</v>
      </c>
      <c r="W105" s="89">
        <v>13</v>
      </c>
      <c r="X105" s="89">
        <v>45</v>
      </c>
      <c r="Y105" s="34" t="s">
        <v>61</v>
      </c>
      <c r="Z105" s="9"/>
      <c r="AA105" s="39"/>
      <c r="AB105" s="39"/>
      <c r="AC105" s="39"/>
      <c r="AD105" s="39"/>
      <c r="AE105" s="12"/>
      <c r="AF105" s="12"/>
      <c r="AG105" s="12"/>
      <c r="AH105" s="12"/>
      <c r="AI105" s="12"/>
    </row>
    <row r="106" s="6" customFormat="1" ht="102.95" customHeight="1" spans="1:35">
      <c r="A106" s="20">
        <v>100</v>
      </c>
      <c r="B106" s="20">
        <v>27</v>
      </c>
      <c r="C106" s="31" t="s">
        <v>239</v>
      </c>
      <c r="D106" s="31" t="s">
        <v>184</v>
      </c>
      <c r="E106" s="31" t="s">
        <v>240</v>
      </c>
      <c r="F106" s="20" t="s">
        <v>241</v>
      </c>
      <c r="G106" s="20" t="s">
        <v>33</v>
      </c>
      <c r="H106" s="20" t="s">
        <v>34</v>
      </c>
      <c r="I106" s="81">
        <v>3085</v>
      </c>
      <c r="J106" s="20" t="s">
        <v>242</v>
      </c>
      <c r="K106" s="88">
        <v>33</v>
      </c>
      <c r="L106" s="81">
        <v>33</v>
      </c>
      <c r="M106" s="81"/>
      <c r="N106" s="81"/>
      <c r="O106" s="81"/>
      <c r="P106" s="81"/>
      <c r="Q106" s="81"/>
      <c r="R106" s="81"/>
      <c r="S106" s="81"/>
      <c r="T106" s="81"/>
      <c r="U106" s="81">
        <v>1100</v>
      </c>
      <c r="V106" s="81">
        <v>3085</v>
      </c>
      <c r="W106" s="81">
        <v>59</v>
      </c>
      <c r="X106" s="81">
        <v>192</v>
      </c>
      <c r="Y106" s="34" t="s">
        <v>61</v>
      </c>
      <c r="Z106" s="9"/>
      <c r="AA106" s="39"/>
      <c r="AB106" s="39"/>
      <c r="AC106" s="39"/>
      <c r="AD106" s="39"/>
      <c r="AE106" s="12"/>
      <c r="AF106" s="12"/>
      <c r="AG106" s="12"/>
      <c r="AH106" s="12"/>
      <c r="AI106" s="12"/>
    </row>
    <row r="107" s="6" customFormat="1" ht="59.1" customHeight="1" spans="1:35">
      <c r="A107" s="20">
        <v>101</v>
      </c>
      <c r="B107" s="20">
        <v>28</v>
      </c>
      <c r="C107" s="66" t="s">
        <v>243</v>
      </c>
      <c r="D107" s="31" t="s">
        <v>184</v>
      </c>
      <c r="E107" s="31" t="s">
        <v>244</v>
      </c>
      <c r="F107" s="76" t="s">
        <v>245</v>
      </c>
      <c r="G107" s="77" t="s">
        <v>33</v>
      </c>
      <c r="H107" s="20" t="s">
        <v>34</v>
      </c>
      <c r="I107" s="77">
        <v>306</v>
      </c>
      <c r="J107" s="77" t="s">
        <v>246</v>
      </c>
      <c r="K107" s="88">
        <v>14.19</v>
      </c>
      <c r="L107" s="81">
        <v>14.19</v>
      </c>
      <c r="M107" s="81"/>
      <c r="N107" s="81"/>
      <c r="O107" s="81"/>
      <c r="P107" s="81"/>
      <c r="Q107" s="81"/>
      <c r="R107" s="81"/>
      <c r="S107" s="81"/>
      <c r="T107" s="81"/>
      <c r="U107" s="89">
        <v>112</v>
      </c>
      <c r="V107" s="89">
        <v>306</v>
      </c>
      <c r="W107" s="81">
        <v>33</v>
      </c>
      <c r="X107" s="81">
        <v>118</v>
      </c>
      <c r="Y107" s="34" t="s">
        <v>61</v>
      </c>
      <c r="Z107" s="9"/>
      <c r="AA107" s="39"/>
      <c r="AB107" s="39"/>
      <c r="AC107" s="39"/>
      <c r="AD107" s="39"/>
      <c r="AE107" s="12"/>
      <c r="AF107" s="12"/>
      <c r="AG107" s="12"/>
      <c r="AH107" s="12"/>
      <c r="AI107" s="12"/>
    </row>
    <row r="108" s="6" customFormat="1" ht="36" spans="1:35">
      <c r="A108" s="20">
        <v>102</v>
      </c>
      <c r="B108" s="20">
        <v>29</v>
      </c>
      <c r="C108" s="71" t="s">
        <v>247</v>
      </c>
      <c r="D108" s="20" t="s">
        <v>217</v>
      </c>
      <c r="E108" s="78" t="s">
        <v>248</v>
      </c>
      <c r="F108" s="78" t="s">
        <v>249</v>
      </c>
      <c r="G108" s="71" t="s">
        <v>33</v>
      </c>
      <c r="H108" s="20" t="s">
        <v>36</v>
      </c>
      <c r="I108" s="71">
        <v>4</v>
      </c>
      <c r="J108" s="71" t="s">
        <v>250</v>
      </c>
      <c r="K108" s="90">
        <v>124</v>
      </c>
      <c r="L108" s="34">
        <v>124</v>
      </c>
      <c r="M108" s="91"/>
      <c r="N108" s="91"/>
      <c r="O108" s="91"/>
      <c r="P108" s="91"/>
      <c r="Q108" s="11"/>
      <c r="R108" s="11"/>
      <c r="S108" s="11"/>
      <c r="T108" s="11"/>
      <c r="U108" s="93">
        <v>145</v>
      </c>
      <c r="V108" s="71">
        <v>542</v>
      </c>
      <c r="W108" s="71">
        <v>21</v>
      </c>
      <c r="X108" s="71">
        <v>69</v>
      </c>
      <c r="Y108" s="96" t="s">
        <v>61</v>
      </c>
      <c r="Z108" s="9"/>
      <c r="AA108" s="39"/>
      <c r="AB108" s="39"/>
      <c r="AC108" s="39"/>
      <c r="AD108" s="39"/>
      <c r="AE108" s="12"/>
      <c r="AF108" s="12"/>
      <c r="AG108" s="12"/>
      <c r="AH108" s="12"/>
      <c r="AI108" s="12"/>
    </row>
    <row r="109" s="6" customFormat="1" ht="24" spans="1:35">
      <c r="A109" s="20">
        <v>103</v>
      </c>
      <c r="B109" s="20">
        <v>30</v>
      </c>
      <c r="C109" s="71" t="s">
        <v>251</v>
      </c>
      <c r="D109" s="20" t="s">
        <v>217</v>
      </c>
      <c r="E109" s="78" t="s">
        <v>248</v>
      </c>
      <c r="F109" s="78" t="s">
        <v>252</v>
      </c>
      <c r="G109" s="71" t="s">
        <v>33</v>
      </c>
      <c r="H109" s="20" t="s">
        <v>36</v>
      </c>
      <c r="I109" s="71">
        <v>2</v>
      </c>
      <c r="J109" s="71" t="s">
        <v>253</v>
      </c>
      <c r="K109" s="90">
        <v>13</v>
      </c>
      <c r="L109" s="34">
        <v>13</v>
      </c>
      <c r="M109" s="91"/>
      <c r="N109" s="91"/>
      <c r="O109" s="91"/>
      <c r="P109" s="91"/>
      <c r="Q109" s="11"/>
      <c r="R109" s="11"/>
      <c r="S109" s="11"/>
      <c r="T109" s="11"/>
      <c r="U109" s="93">
        <v>28</v>
      </c>
      <c r="V109" s="71">
        <v>94</v>
      </c>
      <c r="W109" s="71">
        <v>4</v>
      </c>
      <c r="X109" s="71">
        <v>15</v>
      </c>
      <c r="Y109" s="96" t="s">
        <v>61</v>
      </c>
      <c r="Z109" s="9"/>
      <c r="AA109" s="39"/>
      <c r="AB109" s="39"/>
      <c r="AC109" s="39"/>
      <c r="AD109" s="39"/>
      <c r="AE109" s="12"/>
      <c r="AF109" s="12"/>
      <c r="AG109" s="12"/>
      <c r="AH109" s="12"/>
      <c r="AI109" s="12"/>
    </row>
    <row r="110" s="6" customFormat="1" ht="24" spans="1:35">
      <c r="A110" s="20">
        <v>104</v>
      </c>
      <c r="B110" s="20">
        <v>31</v>
      </c>
      <c r="C110" s="71" t="s">
        <v>254</v>
      </c>
      <c r="D110" s="20" t="s">
        <v>217</v>
      </c>
      <c r="E110" s="78" t="s">
        <v>248</v>
      </c>
      <c r="F110" s="78" t="s">
        <v>255</v>
      </c>
      <c r="G110" s="71" t="s">
        <v>33</v>
      </c>
      <c r="H110" s="20" t="s">
        <v>36</v>
      </c>
      <c r="I110" s="34">
        <v>2</v>
      </c>
      <c r="J110" s="71" t="s">
        <v>256</v>
      </c>
      <c r="K110" s="90">
        <v>109</v>
      </c>
      <c r="L110" s="34">
        <v>109</v>
      </c>
      <c r="M110" s="91"/>
      <c r="N110" s="91"/>
      <c r="O110" s="91"/>
      <c r="P110" s="91"/>
      <c r="Q110" s="11"/>
      <c r="R110" s="11"/>
      <c r="S110" s="11"/>
      <c r="T110" s="11"/>
      <c r="U110" s="94">
        <v>16</v>
      </c>
      <c r="V110" s="34">
        <v>69</v>
      </c>
      <c r="W110" s="34">
        <v>3</v>
      </c>
      <c r="X110" s="34">
        <v>10</v>
      </c>
      <c r="Y110" s="96" t="s">
        <v>61</v>
      </c>
      <c r="Z110" s="9"/>
      <c r="AA110" s="39"/>
      <c r="AB110" s="39"/>
      <c r="AC110" s="39"/>
      <c r="AD110" s="39"/>
      <c r="AE110" s="12"/>
      <c r="AF110" s="12"/>
      <c r="AG110" s="12"/>
      <c r="AH110" s="12"/>
      <c r="AI110" s="12"/>
    </row>
    <row r="111" spans="1:30">
      <c r="A111" s="20">
        <v>105</v>
      </c>
      <c r="B111" s="20"/>
      <c r="C111" s="23" t="s">
        <v>257</v>
      </c>
      <c r="D111" s="23"/>
      <c r="E111" s="23"/>
      <c r="F111" s="23"/>
      <c r="G111" s="20" t="s">
        <v>30</v>
      </c>
      <c r="H111" s="20" t="s">
        <v>30</v>
      </c>
      <c r="I111" s="20"/>
      <c r="J111" s="20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46"/>
      <c r="Z111" s="9"/>
      <c r="AA111" s="39"/>
      <c r="AB111" s="39"/>
      <c r="AC111" s="39"/>
      <c r="AD111" s="39"/>
    </row>
    <row r="112" spans="1:30">
      <c r="A112" s="20">
        <v>106</v>
      </c>
      <c r="B112" s="20"/>
      <c r="C112" s="23" t="s">
        <v>258</v>
      </c>
      <c r="D112" s="23"/>
      <c r="E112" s="23"/>
      <c r="F112" s="23"/>
      <c r="G112" s="20" t="s">
        <v>166</v>
      </c>
      <c r="H112" s="20" t="s">
        <v>91</v>
      </c>
      <c r="I112" s="20"/>
      <c r="J112" s="20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46"/>
      <c r="Z112" s="9"/>
      <c r="AA112" s="39"/>
      <c r="AB112" s="39"/>
      <c r="AC112" s="39"/>
      <c r="AD112" s="39"/>
    </row>
    <row r="113" s="6" customFormat="1" ht="51" customHeight="1" spans="1:30">
      <c r="A113" s="20">
        <v>107</v>
      </c>
      <c r="B113" s="20">
        <v>32</v>
      </c>
      <c r="C113" s="66" t="s">
        <v>259</v>
      </c>
      <c r="D113" s="31" t="s">
        <v>184</v>
      </c>
      <c r="E113" s="31" t="s">
        <v>260</v>
      </c>
      <c r="F113" s="79" t="s">
        <v>261</v>
      </c>
      <c r="G113" s="20" t="s">
        <v>33</v>
      </c>
      <c r="H113" s="20" t="s">
        <v>91</v>
      </c>
      <c r="I113" s="81">
        <v>0.3</v>
      </c>
      <c r="J113" s="20" t="s">
        <v>194</v>
      </c>
      <c r="K113" s="89">
        <v>28</v>
      </c>
      <c r="L113" s="89">
        <v>28</v>
      </c>
      <c r="M113" s="89"/>
      <c r="N113" s="89"/>
      <c r="O113" s="89"/>
      <c r="P113" s="89"/>
      <c r="Q113" s="89"/>
      <c r="R113" s="89"/>
      <c r="S113" s="89"/>
      <c r="T113" s="89"/>
      <c r="U113" s="89">
        <v>21</v>
      </c>
      <c r="V113" s="89">
        <v>57</v>
      </c>
      <c r="W113" s="89">
        <v>21</v>
      </c>
      <c r="X113" s="89">
        <v>57</v>
      </c>
      <c r="Y113" s="34" t="s">
        <v>61</v>
      </c>
      <c r="Z113" s="10"/>
      <c r="AA113" s="61"/>
      <c r="AB113" s="61"/>
      <c r="AC113" s="61"/>
      <c r="AD113" s="61"/>
    </row>
    <row r="114" spans="1:30">
      <c r="A114" s="20">
        <v>108</v>
      </c>
      <c r="B114" s="20"/>
      <c r="C114" s="23" t="s">
        <v>262</v>
      </c>
      <c r="D114" s="23"/>
      <c r="E114" s="23"/>
      <c r="F114" s="23"/>
      <c r="G114" s="20" t="s">
        <v>166</v>
      </c>
      <c r="H114" s="20" t="s">
        <v>91</v>
      </c>
      <c r="I114" s="20"/>
      <c r="J114" s="20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46"/>
      <c r="Z114" s="9"/>
      <c r="AA114" s="39"/>
      <c r="AB114" s="39"/>
      <c r="AC114" s="39"/>
      <c r="AD114" s="39"/>
    </row>
    <row r="115" s="6" customFormat="1" ht="45" spans="1:35">
      <c r="A115" s="20">
        <v>109</v>
      </c>
      <c r="B115" s="20">
        <v>33</v>
      </c>
      <c r="C115" s="66" t="s">
        <v>263</v>
      </c>
      <c r="D115" s="31" t="s">
        <v>184</v>
      </c>
      <c r="E115" s="31" t="s">
        <v>244</v>
      </c>
      <c r="F115" s="80" t="s">
        <v>264</v>
      </c>
      <c r="G115" s="77" t="s">
        <v>33</v>
      </c>
      <c r="H115" s="20" t="s">
        <v>91</v>
      </c>
      <c r="I115" s="77">
        <v>0.05</v>
      </c>
      <c r="J115" s="77" t="s">
        <v>265</v>
      </c>
      <c r="K115" s="82">
        <v>57.51</v>
      </c>
      <c r="L115" s="89">
        <v>57.51</v>
      </c>
      <c r="M115" s="89"/>
      <c r="N115" s="89"/>
      <c r="O115" s="89"/>
      <c r="P115" s="89"/>
      <c r="Q115" s="89"/>
      <c r="R115" s="89"/>
      <c r="S115" s="89"/>
      <c r="T115" s="89"/>
      <c r="U115" s="89">
        <v>69</v>
      </c>
      <c r="V115" s="89">
        <v>214</v>
      </c>
      <c r="W115" s="89">
        <v>22</v>
      </c>
      <c r="X115" s="89">
        <v>70</v>
      </c>
      <c r="Y115" s="34" t="s">
        <v>61</v>
      </c>
      <c r="Z115" s="9"/>
      <c r="AA115" s="39"/>
      <c r="AB115" s="39"/>
      <c r="AC115" s="39"/>
      <c r="AD115" s="39"/>
      <c r="AE115" s="12"/>
      <c r="AF115" s="12"/>
      <c r="AG115" s="12"/>
      <c r="AH115" s="12"/>
      <c r="AI115" s="12"/>
    </row>
    <row r="116" s="6" customFormat="1" ht="96" customHeight="1" spans="1:35">
      <c r="A116" s="20">
        <v>110</v>
      </c>
      <c r="B116" s="20">
        <v>34</v>
      </c>
      <c r="C116" s="66" t="s">
        <v>266</v>
      </c>
      <c r="D116" s="31" t="s">
        <v>184</v>
      </c>
      <c r="E116" s="31" t="s">
        <v>244</v>
      </c>
      <c r="F116" s="80" t="s">
        <v>267</v>
      </c>
      <c r="G116" s="77" t="s">
        <v>33</v>
      </c>
      <c r="H116" s="20" t="s">
        <v>91</v>
      </c>
      <c r="I116" s="77">
        <v>0.025</v>
      </c>
      <c r="J116" s="77" t="s">
        <v>268</v>
      </c>
      <c r="K116" s="82">
        <v>14.83</v>
      </c>
      <c r="L116" s="89">
        <v>14.83</v>
      </c>
      <c r="M116" s="89"/>
      <c r="N116" s="89"/>
      <c r="O116" s="89"/>
      <c r="P116" s="89"/>
      <c r="Q116" s="89"/>
      <c r="R116" s="89"/>
      <c r="S116" s="89"/>
      <c r="T116" s="89"/>
      <c r="U116" s="89">
        <v>48</v>
      </c>
      <c r="V116" s="89">
        <v>148</v>
      </c>
      <c r="W116" s="89">
        <v>10</v>
      </c>
      <c r="X116" s="89">
        <v>35</v>
      </c>
      <c r="Y116" s="34" t="s">
        <v>61</v>
      </c>
      <c r="Z116" s="9"/>
      <c r="AA116" s="39"/>
      <c r="AB116" s="39"/>
      <c r="AC116" s="39"/>
      <c r="AD116" s="39"/>
      <c r="AE116" s="12"/>
      <c r="AF116" s="12"/>
      <c r="AG116" s="12"/>
      <c r="AH116" s="12"/>
      <c r="AI116" s="12"/>
    </row>
    <row r="117" s="6" customFormat="1" ht="69" customHeight="1" spans="1:35">
      <c r="A117" s="20">
        <v>111</v>
      </c>
      <c r="B117" s="20">
        <v>35</v>
      </c>
      <c r="C117" s="66" t="s">
        <v>269</v>
      </c>
      <c r="D117" s="31" t="s">
        <v>184</v>
      </c>
      <c r="E117" s="31" t="s">
        <v>244</v>
      </c>
      <c r="F117" s="80" t="s">
        <v>245</v>
      </c>
      <c r="G117" s="77" t="s">
        <v>33</v>
      </c>
      <c r="H117" s="20" t="s">
        <v>91</v>
      </c>
      <c r="I117" s="77">
        <v>0.05</v>
      </c>
      <c r="J117" s="77" t="s">
        <v>270</v>
      </c>
      <c r="K117" s="82">
        <v>61.49</v>
      </c>
      <c r="L117" s="89">
        <v>61.49</v>
      </c>
      <c r="M117" s="89"/>
      <c r="N117" s="89"/>
      <c r="O117" s="89"/>
      <c r="P117" s="89"/>
      <c r="Q117" s="89"/>
      <c r="R117" s="89"/>
      <c r="S117" s="89"/>
      <c r="T117" s="89"/>
      <c r="U117" s="89">
        <v>112</v>
      </c>
      <c r="V117" s="89">
        <v>306</v>
      </c>
      <c r="W117" s="89">
        <v>33</v>
      </c>
      <c r="X117" s="89">
        <v>118</v>
      </c>
      <c r="Y117" s="34" t="s">
        <v>61</v>
      </c>
      <c r="Z117" s="9"/>
      <c r="AA117" s="39"/>
      <c r="AB117" s="39"/>
      <c r="AC117" s="39"/>
      <c r="AD117" s="39"/>
      <c r="AE117" s="12"/>
      <c r="AF117" s="12"/>
      <c r="AG117" s="12"/>
      <c r="AH117" s="12"/>
      <c r="AI117" s="12"/>
    </row>
    <row r="118" s="6" customFormat="1" ht="33.75" spans="1:35">
      <c r="A118" s="20">
        <v>112</v>
      </c>
      <c r="B118" s="20">
        <v>36</v>
      </c>
      <c r="C118" s="66" t="s">
        <v>271</v>
      </c>
      <c r="D118" s="31" t="s">
        <v>184</v>
      </c>
      <c r="E118" s="31" t="s">
        <v>244</v>
      </c>
      <c r="F118" s="80" t="s">
        <v>272</v>
      </c>
      <c r="G118" s="77" t="s">
        <v>33</v>
      </c>
      <c r="H118" s="20" t="s">
        <v>91</v>
      </c>
      <c r="I118" s="77">
        <v>0.031</v>
      </c>
      <c r="J118" s="77" t="s">
        <v>273</v>
      </c>
      <c r="K118" s="82">
        <v>20.52</v>
      </c>
      <c r="L118" s="89">
        <v>20.52</v>
      </c>
      <c r="M118" s="89"/>
      <c r="N118" s="89"/>
      <c r="O118" s="89"/>
      <c r="P118" s="89"/>
      <c r="Q118" s="89"/>
      <c r="R118" s="89"/>
      <c r="S118" s="89"/>
      <c r="T118" s="89"/>
      <c r="U118" s="89">
        <v>46</v>
      </c>
      <c r="V118" s="89">
        <v>149</v>
      </c>
      <c r="W118" s="89">
        <v>8</v>
      </c>
      <c r="X118" s="89">
        <v>27</v>
      </c>
      <c r="Y118" s="34" t="s">
        <v>61</v>
      </c>
      <c r="Z118" s="9"/>
      <c r="AA118" s="39"/>
      <c r="AB118" s="39"/>
      <c r="AC118" s="39"/>
      <c r="AD118" s="39"/>
      <c r="AE118" s="12"/>
      <c r="AF118" s="12"/>
      <c r="AG118" s="12"/>
      <c r="AH118" s="12"/>
      <c r="AI118" s="12"/>
    </row>
    <row r="119" s="6" customFormat="1" ht="24" spans="1:35">
      <c r="A119" s="20">
        <v>113</v>
      </c>
      <c r="B119" s="20">
        <v>37</v>
      </c>
      <c r="C119" s="25" t="s">
        <v>274</v>
      </c>
      <c r="D119" s="70" t="s">
        <v>196</v>
      </c>
      <c r="E119" s="70" t="s">
        <v>68</v>
      </c>
      <c r="F119" s="70" t="s">
        <v>275</v>
      </c>
      <c r="G119" s="20" t="s">
        <v>166</v>
      </c>
      <c r="H119" s="20" t="s">
        <v>91</v>
      </c>
      <c r="I119" s="20">
        <v>0.05</v>
      </c>
      <c r="J119" s="20" t="s">
        <v>276</v>
      </c>
      <c r="K119" s="85">
        <v>29</v>
      </c>
      <c r="L119" s="69"/>
      <c r="M119" s="69"/>
      <c r="N119" s="69">
        <v>29</v>
      </c>
      <c r="O119" s="69"/>
      <c r="P119" s="69"/>
      <c r="Q119" s="70"/>
      <c r="R119" s="70"/>
      <c r="S119" s="70"/>
      <c r="T119" s="70"/>
      <c r="U119" s="70">
        <v>24</v>
      </c>
      <c r="V119" s="70">
        <v>81</v>
      </c>
      <c r="W119" s="70">
        <v>6</v>
      </c>
      <c r="X119" s="70">
        <v>22</v>
      </c>
      <c r="Y119" s="46" t="s">
        <v>61</v>
      </c>
      <c r="Z119" s="9"/>
      <c r="AA119" s="39"/>
      <c r="AB119" s="39"/>
      <c r="AC119" s="39"/>
      <c r="AD119" s="39"/>
      <c r="AE119" s="12"/>
      <c r="AF119" s="12"/>
      <c r="AG119" s="12"/>
      <c r="AH119" s="12"/>
      <c r="AI119" s="12"/>
    </row>
    <row r="120" s="6" customFormat="1" ht="24" spans="1:35">
      <c r="A120" s="20">
        <v>114</v>
      </c>
      <c r="B120" s="20">
        <v>38</v>
      </c>
      <c r="C120" s="25" t="s">
        <v>277</v>
      </c>
      <c r="D120" s="70" t="s">
        <v>196</v>
      </c>
      <c r="E120" s="70" t="s">
        <v>278</v>
      </c>
      <c r="F120" s="70" t="s">
        <v>279</v>
      </c>
      <c r="G120" s="20" t="s">
        <v>166</v>
      </c>
      <c r="H120" s="20" t="s">
        <v>91</v>
      </c>
      <c r="I120" s="20">
        <v>0.06</v>
      </c>
      <c r="J120" s="20" t="s">
        <v>280</v>
      </c>
      <c r="K120" s="85">
        <v>17</v>
      </c>
      <c r="L120" s="69"/>
      <c r="M120" s="69"/>
      <c r="N120" s="69">
        <v>17</v>
      </c>
      <c r="O120" s="69"/>
      <c r="P120" s="69"/>
      <c r="Q120" s="70"/>
      <c r="R120" s="70"/>
      <c r="S120" s="70"/>
      <c r="T120" s="70"/>
      <c r="U120" s="70">
        <v>95</v>
      </c>
      <c r="V120" s="70">
        <v>311</v>
      </c>
      <c r="W120" s="70">
        <v>2</v>
      </c>
      <c r="X120" s="70">
        <v>7</v>
      </c>
      <c r="Y120" s="46" t="s">
        <v>61</v>
      </c>
      <c r="Z120" s="9"/>
      <c r="AA120" s="39"/>
      <c r="AB120" s="39"/>
      <c r="AC120" s="39"/>
      <c r="AD120" s="39"/>
      <c r="AE120" s="12"/>
      <c r="AF120" s="12"/>
      <c r="AG120" s="12"/>
      <c r="AH120" s="12"/>
      <c r="AI120" s="12"/>
    </row>
    <row r="121" s="6" customFormat="1" ht="24" spans="1:35">
      <c r="A121" s="20">
        <v>115</v>
      </c>
      <c r="B121" s="20">
        <v>39</v>
      </c>
      <c r="C121" s="25" t="s">
        <v>281</v>
      </c>
      <c r="D121" s="70" t="s">
        <v>196</v>
      </c>
      <c r="E121" s="70" t="s">
        <v>278</v>
      </c>
      <c r="F121" s="70" t="s">
        <v>279</v>
      </c>
      <c r="G121" s="20" t="s">
        <v>33</v>
      </c>
      <c r="H121" s="20" t="s">
        <v>91</v>
      </c>
      <c r="I121" s="20">
        <v>0.04</v>
      </c>
      <c r="J121" s="20" t="s">
        <v>282</v>
      </c>
      <c r="K121" s="85">
        <v>16</v>
      </c>
      <c r="L121" s="69"/>
      <c r="M121" s="69"/>
      <c r="N121" s="69">
        <v>16</v>
      </c>
      <c r="O121" s="69"/>
      <c r="P121" s="69"/>
      <c r="Q121" s="70"/>
      <c r="R121" s="70"/>
      <c r="S121" s="70"/>
      <c r="T121" s="70"/>
      <c r="U121" s="70">
        <v>95</v>
      </c>
      <c r="V121" s="70">
        <v>311</v>
      </c>
      <c r="W121" s="70">
        <v>2</v>
      </c>
      <c r="X121" s="70">
        <v>7</v>
      </c>
      <c r="Y121" s="46" t="s">
        <v>61</v>
      </c>
      <c r="Z121" s="9"/>
      <c r="AA121" s="39"/>
      <c r="AB121" s="39"/>
      <c r="AC121" s="39"/>
      <c r="AD121" s="39"/>
      <c r="AE121" s="12"/>
      <c r="AF121" s="12"/>
      <c r="AG121" s="12"/>
      <c r="AH121" s="12"/>
      <c r="AI121" s="12"/>
    </row>
    <row r="122" s="6" customFormat="1" spans="1:35">
      <c r="A122" s="20">
        <v>116</v>
      </c>
      <c r="B122" s="20">
        <v>40</v>
      </c>
      <c r="C122" s="25" t="s">
        <v>283</v>
      </c>
      <c r="D122" s="70" t="s">
        <v>196</v>
      </c>
      <c r="E122" s="70" t="s">
        <v>278</v>
      </c>
      <c r="F122" s="70" t="s">
        <v>284</v>
      </c>
      <c r="G122" s="20" t="s">
        <v>166</v>
      </c>
      <c r="H122" s="20" t="s">
        <v>91</v>
      </c>
      <c r="I122" s="20">
        <v>0.03</v>
      </c>
      <c r="J122" s="20" t="s">
        <v>285</v>
      </c>
      <c r="K122" s="85">
        <v>14</v>
      </c>
      <c r="L122" s="69"/>
      <c r="M122" s="69"/>
      <c r="N122" s="69">
        <v>14</v>
      </c>
      <c r="O122" s="69"/>
      <c r="P122" s="69"/>
      <c r="Q122" s="70"/>
      <c r="R122" s="70"/>
      <c r="S122" s="70"/>
      <c r="T122" s="70"/>
      <c r="U122" s="70">
        <v>274</v>
      </c>
      <c r="V122" s="70">
        <v>772</v>
      </c>
      <c r="W122" s="70">
        <v>2</v>
      </c>
      <c r="X122" s="70">
        <v>8</v>
      </c>
      <c r="Y122" s="46" t="s">
        <v>61</v>
      </c>
      <c r="Z122" s="9"/>
      <c r="AA122" s="39"/>
      <c r="AB122" s="39"/>
      <c r="AC122" s="39"/>
      <c r="AD122" s="39"/>
      <c r="AE122" s="12"/>
      <c r="AF122" s="12"/>
      <c r="AG122" s="12"/>
      <c r="AH122" s="12"/>
      <c r="AI122" s="12"/>
    </row>
    <row r="123" s="6" customFormat="1" spans="1:35">
      <c r="A123" s="20">
        <v>117</v>
      </c>
      <c r="B123" s="20">
        <v>41</v>
      </c>
      <c r="C123" s="25" t="s">
        <v>286</v>
      </c>
      <c r="D123" s="70" t="s">
        <v>196</v>
      </c>
      <c r="E123" s="70" t="s">
        <v>278</v>
      </c>
      <c r="F123" s="70" t="s">
        <v>287</v>
      </c>
      <c r="G123" s="20" t="s">
        <v>166</v>
      </c>
      <c r="H123" s="20" t="s">
        <v>91</v>
      </c>
      <c r="I123" s="20">
        <v>0.15</v>
      </c>
      <c r="J123" s="20" t="s">
        <v>288</v>
      </c>
      <c r="K123" s="85">
        <v>43</v>
      </c>
      <c r="L123" s="69"/>
      <c r="M123" s="69"/>
      <c r="N123" s="69">
        <v>43</v>
      </c>
      <c r="O123" s="69"/>
      <c r="P123" s="69"/>
      <c r="Q123" s="70"/>
      <c r="R123" s="70"/>
      <c r="S123" s="70"/>
      <c r="T123" s="70"/>
      <c r="U123" s="70">
        <v>146</v>
      </c>
      <c r="V123" s="70">
        <v>476</v>
      </c>
      <c r="W123" s="70">
        <v>4</v>
      </c>
      <c r="X123" s="70">
        <v>14</v>
      </c>
      <c r="Y123" s="46" t="s">
        <v>61</v>
      </c>
      <c r="Z123" s="9"/>
      <c r="AA123" s="39"/>
      <c r="AB123" s="39"/>
      <c r="AC123" s="39"/>
      <c r="AD123" s="39"/>
      <c r="AE123" s="12"/>
      <c r="AF123" s="12"/>
      <c r="AG123" s="12"/>
      <c r="AH123" s="12"/>
      <c r="AI123" s="12"/>
    </row>
    <row r="124" ht="26.1" customHeight="1" spans="1:30">
      <c r="A124" s="20">
        <v>118</v>
      </c>
      <c r="B124" s="20"/>
      <c r="C124" s="23" t="s">
        <v>289</v>
      </c>
      <c r="D124" s="23"/>
      <c r="E124" s="23"/>
      <c r="F124" s="23"/>
      <c r="G124" s="20" t="s">
        <v>166</v>
      </c>
      <c r="H124" s="20" t="s">
        <v>54</v>
      </c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46"/>
      <c r="Z124" s="9"/>
      <c r="AA124" s="39"/>
      <c r="AB124" s="39"/>
      <c r="AC124" s="39"/>
      <c r="AD124" s="39"/>
    </row>
    <row r="125" s="4" customFormat="1" ht="24" spans="1:30">
      <c r="A125" s="20">
        <v>119</v>
      </c>
      <c r="B125" s="20">
        <v>42</v>
      </c>
      <c r="C125" s="23" t="s">
        <v>290</v>
      </c>
      <c r="D125" s="23" t="s">
        <v>58</v>
      </c>
      <c r="E125" s="23" t="s">
        <v>59</v>
      </c>
      <c r="F125" s="23" t="s">
        <v>291</v>
      </c>
      <c r="G125" s="20" t="s">
        <v>166</v>
      </c>
      <c r="H125" s="20" t="s">
        <v>54</v>
      </c>
      <c r="I125" s="20">
        <v>1</v>
      </c>
      <c r="J125" s="20" t="s">
        <v>292</v>
      </c>
      <c r="K125" s="69">
        <v>15</v>
      </c>
      <c r="L125" s="69"/>
      <c r="M125" s="69"/>
      <c r="N125" s="69"/>
      <c r="O125" s="69"/>
      <c r="P125" s="69">
        <v>15</v>
      </c>
      <c r="Q125" s="69"/>
      <c r="R125" s="69"/>
      <c r="S125" s="69"/>
      <c r="T125" s="69"/>
      <c r="U125" s="69">
        <v>67</v>
      </c>
      <c r="V125" s="69">
        <v>226</v>
      </c>
      <c r="W125" s="69">
        <v>37</v>
      </c>
      <c r="X125" s="69">
        <v>166</v>
      </c>
      <c r="Y125" s="46" t="s">
        <v>293</v>
      </c>
      <c r="Z125" s="58"/>
      <c r="AA125" s="59"/>
      <c r="AB125" s="59"/>
      <c r="AC125" s="59"/>
      <c r="AD125" s="59"/>
    </row>
    <row r="126" spans="1:30">
      <c r="A126" s="20">
        <v>120</v>
      </c>
      <c r="B126" s="20"/>
      <c r="C126" s="26" t="s">
        <v>294</v>
      </c>
      <c r="D126" s="26"/>
      <c r="E126" s="26"/>
      <c r="F126" s="26"/>
      <c r="G126" s="20" t="s">
        <v>30</v>
      </c>
      <c r="H126" s="20" t="s">
        <v>30</v>
      </c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46"/>
      <c r="Z126" s="9"/>
      <c r="AA126" s="39"/>
      <c r="AB126" s="39"/>
      <c r="AC126" s="39"/>
      <c r="AD126" s="39"/>
    </row>
    <row r="127" spans="1:30">
      <c r="A127" s="20">
        <v>121</v>
      </c>
      <c r="B127" s="20"/>
      <c r="C127" s="23" t="s">
        <v>295</v>
      </c>
      <c r="D127" s="23"/>
      <c r="E127" s="23"/>
      <c r="F127" s="23"/>
      <c r="G127" s="20" t="s">
        <v>33</v>
      </c>
      <c r="H127" s="20" t="s">
        <v>36</v>
      </c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46"/>
      <c r="Z127" s="9"/>
      <c r="AA127" s="39"/>
      <c r="AB127" s="39"/>
      <c r="AC127" s="39"/>
      <c r="AD127" s="39"/>
    </row>
    <row r="128" spans="1:30">
      <c r="A128" s="20">
        <v>122</v>
      </c>
      <c r="B128" s="20">
        <v>43</v>
      </c>
      <c r="C128" s="23" t="s">
        <v>296</v>
      </c>
      <c r="D128" s="70" t="s">
        <v>196</v>
      </c>
      <c r="E128" s="70" t="s">
        <v>68</v>
      </c>
      <c r="F128" s="70"/>
      <c r="G128" s="20" t="s">
        <v>33</v>
      </c>
      <c r="H128" s="20" t="s">
        <v>36</v>
      </c>
      <c r="I128" s="20" t="s">
        <v>80</v>
      </c>
      <c r="J128" s="20" t="s">
        <v>297</v>
      </c>
      <c r="K128" s="85">
        <v>10</v>
      </c>
      <c r="L128" s="69"/>
      <c r="M128" s="69"/>
      <c r="N128" s="69"/>
      <c r="O128" s="69"/>
      <c r="P128" s="69">
        <v>10</v>
      </c>
      <c r="Q128" s="70"/>
      <c r="R128" s="70"/>
      <c r="S128" s="70"/>
      <c r="T128" s="70"/>
      <c r="U128" s="20">
        <v>287</v>
      </c>
      <c r="V128" s="20">
        <v>824</v>
      </c>
      <c r="W128" s="20">
        <v>76</v>
      </c>
      <c r="X128" s="20">
        <v>276</v>
      </c>
      <c r="Y128" s="46" t="s">
        <v>82</v>
      </c>
      <c r="Z128" s="9"/>
      <c r="AA128" s="39"/>
      <c r="AB128" s="39"/>
      <c r="AC128" s="39"/>
      <c r="AD128" s="39"/>
    </row>
    <row r="129" ht="29.1" customHeight="1" spans="1:30">
      <c r="A129" s="20">
        <v>123</v>
      </c>
      <c r="B129" s="20"/>
      <c r="C129" s="23" t="s">
        <v>298</v>
      </c>
      <c r="D129" s="23"/>
      <c r="E129" s="23"/>
      <c r="F129" s="23"/>
      <c r="G129" s="20" t="s">
        <v>33</v>
      </c>
      <c r="H129" s="20" t="s">
        <v>36</v>
      </c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46"/>
      <c r="Z129" s="9"/>
      <c r="AA129" s="39"/>
      <c r="AB129" s="39"/>
      <c r="AC129" s="39"/>
      <c r="AD129" s="39"/>
    </row>
    <row r="130" s="7" customFormat="1" ht="24" spans="1:30">
      <c r="A130" s="20">
        <v>124</v>
      </c>
      <c r="B130" s="20">
        <v>44</v>
      </c>
      <c r="C130" s="23" t="s">
        <v>299</v>
      </c>
      <c r="D130" s="23" t="s">
        <v>58</v>
      </c>
      <c r="E130" s="23" t="s">
        <v>59</v>
      </c>
      <c r="F130" s="68" t="s">
        <v>300</v>
      </c>
      <c r="G130" s="20" t="s">
        <v>33</v>
      </c>
      <c r="H130" s="20" t="s">
        <v>36</v>
      </c>
      <c r="I130" s="20">
        <v>1</v>
      </c>
      <c r="J130" s="20" t="s">
        <v>301</v>
      </c>
      <c r="K130" s="68">
        <v>13</v>
      </c>
      <c r="L130" s="68"/>
      <c r="M130" s="68"/>
      <c r="N130" s="68">
        <v>13</v>
      </c>
      <c r="O130" s="68"/>
      <c r="P130" s="68"/>
      <c r="Q130" s="68"/>
      <c r="R130" s="68"/>
      <c r="S130" s="68"/>
      <c r="T130" s="68"/>
      <c r="U130" s="68">
        <v>32</v>
      </c>
      <c r="V130" s="68">
        <v>98</v>
      </c>
      <c r="W130" s="68">
        <v>6</v>
      </c>
      <c r="X130" s="68">
        <v>17</v>
      </c>
      <c r="Y130" s="46" t="s">
        <v>61</v>
      </c>
      <c r="Z130" s="58"/>
      <c r="AA130" s="100"/>
      <c r="AB130" s="100"/>
      <c r="AC130" s="100"/>
      <c r="AD130" s="100"/>
    </row>
    <row r="131" spans="1:30">
      <c r="A131" s="20">
        <v>125</v>
      </c>
      <c r="B131" s="20"/>
      <c r="C131" s="23" t="s">
        <v>302</v>
      </c>
      <c r="D131" s="23"/>
      <c r="E131" s="23"/>
      <c r="F131" s="23"/>
      <c r="G131" s="20" t="s">
        <v>33</v>
      </c>
      <c r="H131" s="20" t="s">
        <v>54</v>
      </c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46"/>
      <c r="Z131" s="9"/>
      <c r="AA131" s="39"/>
      <c r="AB131" s="39"/>
      <c r="AC131" s="39"/>
      <c r="AD131" s="39"/>
    </row>
    <row r="132" ht="24" spans="1:30">
      <c r="A132" s="20">
        <v>126</v>
      </c>
      <c r="B132" s="20">
        <v>45</v>
      </c>
      <c r="C132" s="23" t="s">
        <v>303</v>
      </c>
      <c r="D132" s="70" t="s">
        <v>196</v>
      </c>
      <c r="E132" s="70" t="s">
        <v>68</v>
      </c>
      <c r="F132" s="70" t="s">
        <v>68</v>
      </c>
      <c r="G132" s="20" t="s">
        <v>33</v>
      </c>
      <c r="H132" s="20" t="s">
        <v>54</v>
      </c>
      <c r="I132" s="20">
        <v>1</v>
      </c>
      <c r="J132" s="20" t="s">
        <v>304</v>
      </c>
      <c r="K132" s="68">
        <v>20</v>
      </c>
      <c r="L132" s="68"/>
      <c r="M132" s="68"/>
      <c r="N132" s="68"/>
      <c r="O132" s="68"/>
      <c r="P132" s="68">
        <v>20</v>
      </c>
      <c r="Q132" s="68"/>
      <c r="R132" s="68"/>
      <c r="S132" s="68"/>
      <c r="T132" s="68"/>
      <c r="U132" s="68">
        <v>119</v>
      </c>
      <c r="V132" s="68">
        <v>339</v>
      </c>
      <c r="W132" s="68">
        <v>31</v>
      </c>
      <c r="X132" s="68">
        <v>119</v>
      </c>
      <c r="Y132" s="46" t="s">
        <v>82</v>
      </c>
      <c r="Z132" s="9"/>
      <c r="AA132" s="39"/>
      <c r="AB132" s="39"/>
      <c r="AC132" s="39"/>
      <c r="AD132" s="39"/>
    </row>
    <row r="133" spans="1:30">
      <c r="A133" s="20">
        <v>127</v>
      </c>
      <c r="B133" s="20"/>
      <c r="C133" s="23" t="s">
        <v>305</v>
      </c>
      <c r="D133" s="23"/>
      <c r="E133" s="23"/>
      <c r="F133" s="23"/>
      <c r="G133" s="20" t="s">
        <v>33</v>
      </c>
      <c r="H133" s="20" t="s">
        <v>306</v>
      </c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46"/>
      <c r="Z133" s="9"/>
      <c r="AA133" s="39"/>
      <c r="AB133" s="39"/>
      <c r="AC133" s="39"/>
      <c r="AD133" s="39"/>
    </row>
    <row r="134" spans="1:30">
      <c r="A134" s="20">
        <v>128</v>
      </c>
      <c r="B134" s="20"/>
      <c r="C134" s="26" t="s">
        <v>307</v>
      </c>
      <c r="D134" s="26"/>
      <c r="E134" s="26"/>
      <c r="F134" s="26"/>
      <c r="G134" s="20" t="s">
        <v>33</v>
      </c>
      <c r="H134" s="20" t="s">
        <v>157</v>
      </c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46"/>
      <c r="Z134" s="9"/>
      <c r="AA134" s="39"/>
      <c r="AB134" s="39"/>
      <c r="AC134" s="39"/>
      <c r="AD134" s="39"/>
    </row>
    <row r="135" spans="1:30">
      <c r="A135" s="20">
        <v>129</v>
      </c>
      <c r="B135" s="20"/>
      <c r="C135" s="26" t="s">
        <v>308</v>
      </c>
      <c r="D135" s="26"/>
      <c r="E135" s="26"/>
      <c r="F135" s="26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46"/>
      <c r="Z135" s="9"/>
      <c r="AA135" s="39"/>
      <c r="AB135" s="39"/>
      <c r="AC135" s="39"/>
      <c r="AD135" s="39"/>
    </row>
    <row r="136" s="6" customFormat="1" ht="24" spans="1:30">
      <c r="A136" s="20">
        <v>130</v>
      </c>
      <c r="B136" s="20">
        <v>46</v>
      </c>
      <c r="C136" s="66" t="s">
        <v>309</v>
      </c>
      <c r="D136" s="31" t="s">
        <v>184</v>
      </c>
      <c r="E136" s="31" t="s">
        <v>192</v>
      </c>
      <c r="F136" s="11" t="s">
        <v>310</v>
      </c>
      <c r="G136" s="20" t="s">
        <v>33</v>
      </c>
      <c r="H136" s="20"/>
      <c r="I136" s="20"/>
      <c r="J136" s="71" t="s">
        <v>311</v>
      </c>
      <c r="K136" s="88">
        <v>100.1</v>
      </c>
      <c r="L136" s="89">
        <v>100</v>
      </c>
      <c r="M136" s="89"/>
      <c r="N136" s="89"/>
      <c r="O136" s="89"/>
      <c r="P136" s="89"/>
      <c r="Q136" s="89"/>
      <c r="R136" s="89"/>
      <c r="S136" s="89"/>
      <c r="T136" s="89">
        <v>0.1</v>
      </c>
      <c r="U136" s="89">
        <v>126</v>
      </c>
      <c r="V136" s="89">
        <v>543</v>
      </c>
      <c r="W136" s="89">
        <v>4</v>
      </c>
      <c r="X136" s="89">
        <v>18</v>
      </c>
      <c r="Y136" s="46" t="s">
        <v>312</v>
      </c>
      <c r="Z136" s="10"/>
      <c r="AA136" s="61"/>
      <c r="AB136" s="61"/>
      <c r="AC136" s="61"/>
      <c r="AD136" s="61"/>
    </row>
    <row r="137" s="6" customFormat="1" ht="24" spans="1:30">
      <c r="A137" s="20">
        <v>131</v>
      </c>
      <c r="B137" s="20">
        <v>47</v>
      </c>
      <c r="C137" s="66" t="s">
        <v>313</v>
      </c>
      <c r="D137" s="34" t="s">
        <v>184</v>
      </c>
      <c r="E137" s="71" t="s">
        <v>314</v>
      </c>
      <c r="F137" s="11" t="s">
        <v>315</v>
      </c>
      <c r="G137" s="20" t="s">
        <v>33</v>
      </c>
      <c r="H137" s="20"/>
      <c r="I137" s="20"/>
      <c r="J137" s="71" t="s">
        <v>316</v>
      </c>
      <c r="K137" s="89">
        <v>100.3</v>
      </c>
      <c r="L137" s="89">
        <v>100</v>
      </c>
      <c r="M137" s="89"/>
      <c r="N137" s="89"/>
      <c r="O137" s="89"/>
      <c r="P137" s="89"/>
      <c r="Q137" s="89"/>
      <c r="R137" s="89"/>
      <c r="S137" s="89"/>
      <c r="T137" s="89">
        <v>0.3</v>
      </c>
      <c r="U137" s="89">
        <v>215</v>
      </c>
      <c r="V137" s="89">
        <v>712</v>
      </c>
      <c r="W137" s="89">
        <v>10</v>
      </c>
      <c r="X137" s="89">
        <v>37</v>
      </c>
      <c r="Y137" s="46" t="s">
        <v>312</v>
      </c>
      <c r="Z137" s="10"/>
      <c r="AA137" s="61"/>
      <c r="AB137" s="61"/>
      <c r="AC137" s="61"/>
      <c r="AD137" s="61"/>
    </row>
    <row r="138" spans="1:30">
      <c r="A138" s="20">
        <v>132</v>
      </c>
      <c r="B138" s="20"/>
      <c r="C138" s="26" t="s">
        <v>317</v>
      </c>
      <c r="D138" s="26"/>
      <c r="E138" s="26"/>
      <c r="F138" s="26"/>
      <c r="G138" s="20" t="s">
        <v>33</v>
      </c>
      <c r="H138" s="20" t="s">
        <v>36</v>
      </c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46"/>
      <c r="Z138" s="9"/>
      <c r="AA138" s="39"/>
      <c r="AB138" s="39"/>
      <c r="AC138" s="39"/>
      <c r="AD138" s="39"/>
    </row>
    <row r="139" ht="39" customHeight="1" spans="1:30">
      <c r="A139" s="20">
        <v>133</v>
      </c>
      <c r="B139" s="20"/>
      <c r="C139" s="26" t="s">
        <v>318</v>
      </c>
      <c r="D139" s="26"/>
      <c r="E139" s="26"/>
      <c r="F139" s="26"/>
      <c r="G139" s="20" t="s">
        <v>33</v>
      </c>
      <c r="H139" s="20" t="s">
        <v>36</v>
      </c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46"/>
      <c r="Z139" s="9"/>
      <c r="AA139" s="39"/>
      <c r="AB139" s="39"/>
      <c r="AC139" s="39"/>
      <c r="AD139" s="39"/>
    </row>
    <row r="140" s="6" customFormat="1" ht="39" customHeight="1" spans="1:30">
      <c r="A140" s="20">
        <v>134</v>
      </c>
      <c r="B140" s="20">
        <v>48</v>
      </c>
      <c r="C140" s="66" t="s">
        <v>319</v>
      </c>
      <c r="D140" s="31" t="s">
        <v>184</v>
      </c>
      <c r="E140" s="31" t="s">
        <v>240</v>
      </c>
      <c r="F140" s="25" t="s">
        <v>320</v>
      </c>
      <c r="G140" s="20" t="s">
        <v>33</v>
      </c>
      <c r="H140" s="20" t="s">
        <v>36</v>
      </c>
      <c r="I140" s="81">
        <v>1</v>
      </c>
      <c r="J140" s="20" t="s">
        <v>321</v>
      </c>
      <c r="K140" s="88">
        <v>15</v>
      </c>
      <c r="L140" s="81"/>
      <c r="M140" s="81"/>
      <c r="N140" s="81"/>
      <c r="O140" s="81">
        <v>15</v>
      </c>
      <c r="P140" s="81"/>
      <c r="Q140" s="81"/>
      <c r="R140" s="81"/>
      <c r="S140" s="81"/>
      <c r="T140" s="81"/>
      <c r="U140" s="81">
        <v>32</v>
      </c>
      <c r="V140" s="81">
        <v>104</v>
      </c>
      <c r="W140" s="81">
        <v>3</v>
      </c>
      <c r="X140" s="81">
        <v>10</v>
      </c>
      <c r="Y140" s="46" t="s">
        <v>61</v>
      </c>
      <c r="Z140" s="10"/>
      <c r="AA140" s="61"/>
      <c r="AB140" s="61"/>
      <c r="AC140" s="61"/>
      <c r="AD140" s="61"/>
    </row>
    <row r="141" s="6" customFormat="1" ht="39" customHeight="1" spans="1:30">
      <c r="A141" s="20">
        <v>135</v>
      </c>
      <c r="B141" s="20">
        <v>49</v>
      </c>
      <c r="C141" s="26" t="s">
        <v>322</v>
      </c>
      <c r="D141" s="23" t="s">
        <v>58</v>
      </c>
      <c r="E141" s="23" t="s">
        <v>59</v>
      </c>
      <c r="F141" s="68" t="s">
        <v>300</v>
      </c>
      <c r="G141" s="20" t="s">
        <v>33</v>
      </c>
      <c r="H141" s="20" t="s">
        <v>36</v>
      </c>
      <c r="I141" s="20">
        <v>1</v>
      </c>
      <c r="J141" s="20" t="s">
        <v>323</v>
      </c>
      <c r="K141" s="84">
        <v>60</v>
      </c>
      <c r="L141" s="68"/>
      <c r="M141" s="68"/>
      <c r="N141" s="68"/>
      <c r="O141" s="68"/>
      <c r="P141" s="68">
        <v>60</v>
      </c>
      <c r="Q141" s="68"/>
      <c r="R141" s="68"/>
      <c r="S141" s="68"/>
      <c r="T141" s="68"/>
      <c r="U141" s="68">
        <v>32</v>
      </c>
      <c r="V141" s="68">
        <v>98</v>
      </c>
      <c r="W141" s="68">
        <v>6</v>
      </c>
      <c r="X141" s="68">
        <v>17</v>
      </c>
      <c r="Y141" s="46" t="s">
        <v>324</v>
      </c>
      <c r="Z141" s="10"/>
      <c r="AA141" s="61"/>
      <c r="AB141" s="61"/>
      <c r="AC141" s="61"/>
      <c r="AD141" s="61"/>
    </row>
    <row r="142" s="5" customFormat="1" spans="1:25">
      <c r="A142" s="20">
        <v>136</v>
      </c>
      <c r="B142" s="20"/>
      <c r="C142" s="97" t="s">
        <v>325</v>
      </c>
      <c r="D142" s="97"/>
      <c r="E142" s="97"/>
      <c r="F142" s="97"/>
      <c r="G142" s="21" t="s">
        <v>30</v>
      </c>
      <c r="H142" s="21" t="s">
        <v>30</v>
      </c>
      <c r="I142" s="21"/>
      <c r="J142" s="21" t="s">
        <v>30</v>
      </c>
      <c r="K142" s="97">
        <f t="shared" ref="K142:X142" si="9">SUM(K143:K146)</f>
        <v>0</v>
      </c>
      <c r="L142" s="97">
        <f t="shared" si="9"/>
        <v>0</v>
      </c>
      <c r="M142" s="97">
        <f t="shared" si="9"/>
        <v>0</v>
      </c>
      <c r="N142" s="97">
        <f t="shared" si="9"/>
        <v>0</v>
      </c>
      <c r="O142" s="97">
        <f t="shared" si="9"/>
        <v>0</v>
      </c>
      <c r="P142" s="97">
        <f t="shared" si="9"/>
        <v>0</v>
      </c>
      <c r="Q142" s="97">
        <f t="shared" si="9"/>
        <v>0</v>
      </c>
      <c r="R142" s="97">
        <f t="shared" si="9"/>
        <v>0</v>
      </c>
      <c r="S142" s="97">
        <f t="shared" si="9"/>
        <v>0</v>
      </c>
      <c r="T142" s="97">
        <f t="shared" si="9"/>
        <v>0</v>
      </c>
      <c r="U142" s="97">
        <f t="shared" si="9"/>
        <v>0</v>
      </c>
      <c r="V142" s="97">
        <f t="shared" si="9"/>
        <v>0</v>
      </c>
      <c r="W142" s="97">
        <f t="shared" si="9"/>
        <v>0</v>
      </c>
      <c r="X142" s="97">
        <f t="shared" si="9"/>
        <v>0</v>
      </c>
      <c r="Y142" s="97"/>
    </row>
    <row r="143" spans="1:25">
      <c r="A143" s="20">
        <v>137</v>
      </c>
      <c r="B143" s="20"/>
      <c r="C143" s="98" t="s">
        <v>326</v>
      </c>
      <c r="D143" s="98"/>
      <c r="E143" s="98"/>
      <c r="F143" s="98"/>
      <c r="G143" s="20" t="s">
        <v>33</v>
      </c>
      <c r="H143" s="20" t="s">
        <v>167</v>
      </c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</row>
    <row r="144" spans="1:25">
      <c r="A144" s="20">
        <v>138</v>
      </c>
      <c r="B144" s="20"/>
      <c r="C144" s="98" t="s">
        <v>327</v>
      </c>
      <c r="D144" s="98"/>
      <c r="E144" s="98"/>
      <c r="F144" s="98"/>
      <c r="G144" s="20" t="s">
        <v>33</v>
      </c>
      <c r="H144" s="20" t="s">
        <v>36</v>
      </c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</row>
    <row r="145" spans="1:25">
      <c r="A145" s="20">
        <v>139</v>
      </c>
      <c r="B145" s="20"/>
      <c r="C145" s="98" t="s">
        <v>328</v>
      </c>
      <c r="D145" s="98"/>
      <c r="E145" s="98"/>
      <c r="F145" s="98"/>
      <c r="G145" s="20" t="s">
        <v>33</v>
      </c>
      <c r="H145" s="20" t="s">
        <v>36</v>
      </c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</row>
    <row r="146" spans="1:25">
      <c r="A146" s="20">
        <v>140</v>
      </c>
      <c r="B146" s="20"/>
      <c r="C146" s="98" t="s">
        <v>329</v>
      </c>
      <c r="D146" s="98"/>
      <c r="E146" s="98"/>
      <c r="F146" s="98"/>
      <c r="G146" s="20" t="s">
        <v>33</v>
      </c>
      <c r="H146" s="20" t="s">
        <v>34</v>
      </c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</row>
    <row r="147" s="8" customFormat="1" customHeight="1" spans="1:25">
      <c r="A147" s="20">
        <v>141</v>
      </c>
      <c r="B147" s="20"/>
      <c r="C147" s="97" t="s">
        <v>330</v>
      </c>
      <c r="D147" s="97"/>
      <c r="E147" s="97"/>
      <c r="F147" s="97"/>
      <c r="G147" s="21" t="s">
        <v>30</v>
      </c>
      <c r="H147" s="21" t="s">
        <v>30</v>
      </c>
      <c r="I147" s="21"/>
      <c r="J147" s="21" t="s">
        <v>30</v>
      </c>
      <c r="K147" s="97">
        <f>SUM(K148:K152)</f>
        <v>30</v>
      </c>
      <c r="L147" s="97">
        <f>SUM(L148:L152)</f>
        <v>0</v>
      </c>
      <c r="M147" s="97">
        <f t="shared" ref="M147:X147" si="10">SUM(M148:M152)</f>
        <v>0</v>
      </c>
      <c r="N147" s="97">
        <f t="shared" si="10"/>
        <v>0</v>
      </c>
      <c r="O147" s="97">
        <f t="shared" si="10"/>
        <v>0</v>
      </c>
      <c r="P147" s="97">
        <f t="shared" si="10"/>
        <v>30</v>
      </c>
      <c r="Q147" s="97">
        <f t="shared" si="10"/>
        <v>0</v>
      </c>
      <c r="R147" s="97">
        <f t="shared" si="10"/>
        <v>0</v>
      </c>
      <c r="S147" s="97">
        <f t="shared" si="10"/>
        <v>0</v>
      </c>
      <c r="T147" s="97">
        <f t="shared" si="10"/>
        <v>0</v>
      </c>
      <c r="U147" s="97">
        <f t="shared" si="10"/>
        <v>287</v>
      </c>
      <c r="V147" s="97">
        <f t="shared" si="10"/>
        <v>824</v>
      </c>
      <c r="W147" s="97">
        <f t="shared" si="10"/>
        <v>76</v>
      </c>
      <c r="X147" s="97">
        <f t="shared" si="10"/>
        <v>276</v>
      </c>
      <c r="Y147" s="97"/>
    </row>
    <row r="148" s="9" customFormat="1" customHeight="1" spans="1:25">
      <c r="A148" s="20">
        <v>142</v>
      </c>
      <c r="B148" s="20"/>
      <c r="C148" s="98" t="s">
        <v>331</v>
      </c>
      <c r="D148" s="98"/>
      <c r="E148" s="98"/>
      <c r="F148" s="98"/>
      <c r="G148" s="20" t="s">
        <v>33</v>
      </c>
      <c r="H148" s="20" t="s">
        <v>36</v>
      </c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</row>
    <row r="149" s="9" customFormat="1" ht="27" customHeight="1" spans="1:25">
      <c r="A149" s="20">
        <v>143</v>
      </c>
      <c r="B149" s="20">
        <v>50</v>
      </c>
      <c r="C149" s="98" t="s">
        <v>332</v>
      </c>
      <c r="D149" s="99" t="s">
        <v>196</v>
      </c>
      <c r="E149" s="99" t="s">
        <v>68</v>
      </c>
      <c r="F149" s="99" t="s">
        <v>68</v>
      </c>
      <c r="G149" s="20" t="s">
        <v>33</v>
      </c>
      <c r="H149" s="20" t="s">
        <v>36</v>
      </c>
      <c r="I149" s="98" t="s">
        <v>333</v>
      </c>
      <c r="J149" s="98" t="s">
        <v>334</v>
      </c>
      <c r="K149" s="68">
        <v>30</v>
      </c>
      <c r="L149" s="68"/>
      <c r="M149" s="68"/>
      <c r="N149" s="68"/>
      <c r="O149" s="68"/>
      <c r="P149" s="68">
        <v>30</v>
      </c>
      <c r="Q149" s="68"/>
      <c r="R149" s="68"/>
      <c r="S149" s="68"/>
      <c r="T149" s="68"/>
      <c r="U149" s="20">
        <v>287</v>
      </c>
      <c r="V149" s="20">
        <v>824</v>
      </c>
      <c r="W149" s="20">
        <v>76</v>
      </c>
      <c r="X149" s="20">
        <v>276</v>
      </c>
      <c r="Y149" s="20" t="s">
        <v>324</v>
      </c>
    </row>
    <row r="150" s="9" customFormat="1" customHeight="1" spans="1:25">
      <c r="A150" s="20">
        <v>144</v>
      </c>
      <c r="B150" s="20"/>
      <c r="C150" s="98" t="s">
        <v>335</v>
      </c>
      <c r="D150" s="98"/>
      <c r="E150" s="98"/>
      <c r="F150" s="98"/>
      <c r="G150" s="20" t="s">
        <v>33</v>
      </c>
      <c r="H150" s="20" t="s">
        <v>36</v>
      </c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</row>
    <row r="151" s="9" customFormat="1" customHeight="1" spans="1:25">
      <c r="A151" s="20">
        <v>145</v>
      </c>
      <c r="B151" s="20"/>
      <c r="C151" s="98" t="s">
        <v>336</v>
      </c>
      <c r="D151" s="98"/>
      <c r="E151" s="98"/>
      <c r="F151" s="98"/>
      <c r="G151" s="20" t="s">
        <v>33</v>
      </c>
      <c r="H151" s="20" t="s">
        <v>36</v>
      </c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</row>
    <row r="152" s="9" customFormat="1" customHeight="1" spans="1:25">
      <c r="A152" s="20">
        <v>146</v>
      </c>
      <c r="B152" s="20"/>
      <c r="C152" s="98" t="s">
        <v>337</v>
      </c>
      <c r="D152" s="98"/>
      <c r="E152" s="98"/>
      <c r="F152" s="98"/>
      <c r="G152" s="20" t="s">
        <v>33</v>
      </c>
      <c r="H152" s="20" t="s">
        <v>36</v>
      </c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</row>
    <row r="153" s="10" customFormat="1" customHeight="1" spans="1:42">
      <c r="A153" s="20"/>
      <c r="B153" s="20"/>
      <c r="C153" s="98"/>
      <c r="D153" s="98"/>
      <c r="E153" s="98"/>
      <c r="F153" s="98"/>
      <c r="G153" s="20"/>
      <c r="H153" s="20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8" spans="12:25"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</row>
    <row r="159" spans="12:25">
      <c r="L159" s="21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2:25">
      <c r="L160" s="21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</row>
    <row r="161" spans="12:25"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</row>
    <row r="162" spans="12:25"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</row>
    <row r="163" spans="12:25">
      <c r="L163" s="21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</row>
    <row r="166" spans="11:24"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</row>
    <row r="167" spans="11:24">
      <c r="K167" s="21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</row>
    <row r="168" spans="11:24">
      <c r="K168" s="21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</row>
    <row r="169" spans="11:24"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</row>
    <row r="170" spans="11:24"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</row>
    <row r="171" spans="11:24">
      <c r="K171" s="21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</row>
  </sheetData>
  <mergeCells count="29">
    <mergeCell ref="A1:Y1"/>
    <mergeCell ref="A2:Y2"/>
    <mergeCell ref="D3:F3"/>
    <mergeCell ref="L3:T3"/>
    <mergeCell ref="U3:X3"/>
    <mergeCell ref="W4:X4"/>
    <mergeCell ref="A3:A5"/>
    <mergeCell ref="B3:B5"/>
    <mergeCell ref="C3:C5"/>
    <mergeCell ref="D4:D5"/>
    <mergeCell ref="E4:E5"/>
    <mergeCell ref="F4:F5"/>
    <mergeCell ref="G3:G5"/>
    <mergeCell ref="H3:H5"/>
    <mergeCell ref="I3:I5"/>
    <mergeCell ref="J3:J5"/>
    <mergeCell ref="K3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Y3:Y5"/>
  </mergeCells>
  <pageMargins left="0.511805555555556" right="0.511805555555556" top="0.55" bottom="0.0784722222222222" header="0" footer="0"/>
  <pageSetup paperSize="8" scale="66" orientation="landscape"/>
  <headerFooter/>
  <colBreaks count="1" manualBreakCount="1">
    <brk id="25" max="1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D20" sqref="D20"/>
    </sheetView>
  </sheetViews>
  <sheetFormatPr defaultColWidth="8.875" defaultRowHeight="13.5" outlineLevelRow="1"/>
  <cols>
    <col min="1" max="1" width="57.875" customWidth="1"/>
  </cols>
  <sheetData>
    <row r="1" spans="1:1">
      <c r="A1" t="s">
        <v>338</v>
      </c>
    </row>
    <row r="2" spans="1:1">
      <c r="A2" t="s">
        <v>339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2018年县级项目汇总表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WPS_1653276125</cp:lastModifiedBy>
  <dcterms:created xsi:type="dcterms:W3CDTF">2018-03-08T07:32:00Z</dcterms:created>
  <dcterms:modified xsi:type="dcterms:W3CDTF">2024-05-14T09:07:48Z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981F9AF5B9DE41A7810A6C27F8AADB0E_13</vt:lpwstr>
  </property>
</Properties>
</file>