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750" windowHeight="12080" tabRatio="760"/>
  </bookViews>
  <sheets>
    <sheet name="项目绩效评价指标体系" sheetId="1" r:id="rId1"/>
  </sheets>
  <definedNames>
    <definedName name="_xlnm._FilterDatabase" localSheetId="0" hidden="1">项目绩效评价指标体系!$A$4:$G$27</definedName>
    <definedName name="_xlnm.Print_Titles" localSheetId="0">项目绩效评价指标体系!$4:$4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<sst xmlns="http://schemas.openxmlformats.org/spreadsheetml/2006/main" count="142" uniqueCount="140">
  <si>
    <t>附件2</t>
  </si>
  <si>
    <t>绩效评价指标体系及评分表</t>
  </si>
  <si>
    <t>项目名称：2023年澄江市(本级)惠民殡葬火化补助专项资金项目</t>
  </si>
  <si>
    <t>一级指标</t>
  </si>
  <si>
    <t>二级指标</t>
  </si>
  <si>
    <t>三级指标</t>
  </si>
  <si>
    <t>指标分值</t>
  </si>
  <si>
    <t>指标解释</t>
  </si>
  <si>
    <t>指标说明</t>
  </si>
  <si>
    <t>评分标准</t>
  </si>
  <si>
    <t>得分</t>
  </si>
  <si>
    <t>扣分</t>
  </si>
  <si>
    <t>得扣分原因</t>
  </si>
  <si>
    <t>决策
（15分）</t>
  </si>
  <si>
    <t>项目立项
（5分）</t>
  </si>
  <si>
    <t>立项依据充分性</t>
  </si>
  <si>
    <t>项目立项是否符合法律法规、相关政策、发展规划以及部门职责，用以反映和考核项目立项依据情况。</t>
  </si>
  <si>
    <t>评价要点：
①项目立项是否符合国家法律法规、国民经济发展规划和相关政策；
②项目立项是否符合行业发展规划和政策要求；
③项目立项是否与部门职责范围相符，属于部门履职所需；
④项目是否与部门内部相关项目重复。</t>
  </si>
  <si>
    <t>①项目立项符合国家法律法规、国民经济发展规划和相关政策，得1分；
②项目立项符合行业发展规划和政策要求，得1分；
③项目立项与部门职责范围相符，属于部门履职所需，得0.5分；
④项目与部门内部相关项目不重复，得0.5分。</t>
  </si>
  <si>
    <t>项目立项符合法律法规、相关政策、发展规划以及部门职责，得3分。</t>
  </si>
  <si>
    <t>项目立项规范性</t>
  </si>
  <si>
    <t>考评项目申请、设立过程是否符合相关要求，项目立项条件和履行程序是否规范。</t>
  </si>
  <si>
    <t>评分要点：
①项目是否按照规定的条件和程序申请设立；
②所提交的文件、材料是否符合相关要求；
③事前是否对项目申请内容进行可行性研究、是否制定实施方案并通过专家评审、集体决策。</t>
  </si>
  <si>
    <t>①项目按照规定的条件和程序申请设立的，得1分；
②提交的文件、材料符合相关要求，得0.5分；
③项目申请内容事前经过可行性研究、制定了实施方案并通过专家评审和集体决策，得0.5分。</t>
  </si>
  <si>
    <t>项目申请、设立过程符合相关要求，项目立项条件和履行程序规范，事前经过可行性研究、制定了实施方案并通过专家评审和集体决策，得2分。</t>
  </si>
  <si>
    <t>绩效目标
（6分）</t>
  </si>
  <si>
    <t>绩效目标合理性</t>
  </si>
  <si>
    <t>项目所设定的绩效目标是否依据充分，是否符合客观实际，用以反映和考核项目绩效目标与项目实施的相符情况。</t>
  </si>
  <si>
    <t>评分要点：
①是否符合国家相关法律法规、国民经济发展规划和党委政府决策；
②是否与项目实施单位或委托单位职责密切相关；
③项目是否为促进事业发展所必需；
④项目预期产出效益和效果是否符合正常的业绩水平。</t>
  </si>
  <si>
    <t>①项目绩效目标符合国家相关法律法规、国民经济发展规划和党委政府决策，得1分；
②项目绩效目标与项目实施单位或委托单位职责密切相关，得1分；
③项目为促进事业发展所必需，得0.5分；
④项目预期产出效益和效果符合正常的业绩水平，得0.5分。</t>
  </si>
  <si>
    <t>项目所设定的绩效目标中，2023年度描述成203年，与预期产出效益和效果不符，扣1分。</t>
  </si>
  <si>
    <t>绩效指标明确性</t>
  </si>
  <si>
    <t>依据绩效目标设定的绩效指标是否清晰、细化、可衡量等，用以反映和考核项目绩效目标的明细化情况。</t>
  </si>
  <si>
    <t>评分要点：
①是否将项目绩效目标细化分解为具体的绩效指标；
②是否通过清晰、可衡量的指标值予以体现；
③是否与项目年度任务数或计划数相对应；
④是否与预算确定的项目投资额或资金量相匹配。</t>
  </si>
  <si>
    <t>①将绩效目标细化分解为具体的绩效指标，得0.5分；
②通过清晰、可衡量的绩效指标值予以体现，得1分；
③与项目年度计划数或任务相对应，得0.5分；
④与预算确定的项目投资额或资金量相匹配，得1分。</t>
  </si>
  <si>
    <t>部分指标设置不合理不全面，如发放火化补助（人次）指标≤2300人/人次，预算年度火化人数难以预测的情况下应当用补助发放完成率来考核此指标，扣1分。</t>
  </si>
  <si>
    <t>资金投入
（4分）</t>
  </si>
  <si>
    <t>预算编制科学性</t>
  </si>
  <si>
    <t>项目预算编制是否经过科学论证、有明确标准，资金额度与年度目标是否相适应，用以反映和考核项目预算编制的科学性、合理性情况。</t>
  </si>
  <si>
    <t>评价要点：
①预算编制是否经过科学论证；
②预算内容与项目内容是否匹配；
③预算额度测算依据是否充分，是否按照标准编制；
④预算确定的项目投资额或资金量是否与工作任务相匹配。</t>
  </si>
  <si>
    <t>①预算编制经过科学论证，得0.5分；
②预算内容与项目内容匹配，得0.5分；
③预算额度测算依据充分，按照标准编制，得0.5分；
④预算确定的项目投资额或资金量与工作任务相匹配，得0.5分。</t>
  </si>
  <si>
    <t>项目预算编制经过科学论证、有明确标准，预算额度测算依据充分，按照标准编制，资金额度与年度目标是否相适应，得2分。</t>
  </si>
  <si>
    <t>资金分配
合理性</t>
  </si>
  <si>
    <t>项目预算资金分配是否有测算依据，与补助单位或地方实际是否相适应，用以反映和考核项目预算资金分配的科学性、合理性情况。</t>
  </si>
  <si>
    <t>评价要点：
①预算资金分配依据是否充分；
②资金分配额度是否合理，与项目单位或地方实际是否相适应。</t>
  </si>
  <si>
    <t>①预算资金分配依据充分，得1分；
②资金分配额度合理，与项目单位或地方实际相适应，得1分。</t>
  </si>
  <si>
    <t>项目预算资金分配有测算依据，与补助单位或地方实际相适应，得2分。</t>
  </si>
  <si>
    <t>过程
（20分）</t>
  </si>
  <si>
    <t>资金管理（9分）</t>
  </si>
  <si>
    <t>资金到位率</t>
  </si>
  <si>
    <t>实际到位资金与预算资金的比率，用以反映和考核资金落实情况对项目实施的总体保障程度。</t>
  </si>
  <si>
    <t>评价要点：资金到位率=（实际到位资金/预算资金）×100%。
实际到位资金：2023年落实到位的财政资金汇总数。
预算资金：2023年财政预算安排的资金汇总数。</t>
  </si>
  <si>
    <t>得分=资金到位率×2分，最高2分。</t>
  </si>
  <si>
    <t>经核实，因财政资金紧张，补助发放按照申报时间优先发放2021年火化补贴，剩余2022、2023年未支付，实际到位资金为78.8万元，故2023年资金到位率为16.59%，得0.33分。</t>
  </si>
  <si>
    <t>预算执行率</t>
  </si>
  <si>
    <t>项目预算资金是否按照计划执行，用以反映或考核项目预算执行情况。</t>
  </si>
  <si>
    <t>评价要点：
预算执行率=（实际支出资金/实际到位资金）×100%。
实际支出资金：2023年财政资金实际使用汇总数。</t>
  </si>
  <si>
    <t>得分=预算执行率×2分，最高2分。</t>
  </si>
  <si>
    <t>2023年惠民殡葬火化补助专项资金实际到位资金为78.8万元，实际支出惠民殡葬火化补助专项资金78.8万元，预算执行率为100%，得2分。</t>
  </si>
  <si>
    <t>资金使用合规性</t>
  </si>
  <si>
    <t>项目资金使用是否符合相关的财务管理制度规定，用以反映和考核项目资金的规范运行情况。</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</si>
  <si>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④是否存在截留、挤占、挪用、虚列支出等情况；是否存在虚假编制预算骗取、套取财政资金；迟拨、滞留、占用财政资金；滥用职权违规拆借财政资金、“多头申报”套取挪用财政资金的问题。</t>
  </si>
  <si>
    <t>①资金使用符合国家财经法规和财务管理制度以及有关专项资金管理办法的规定，得2分;
②资金的拨付有完整的审批程序和手续，得1分;
③资金使用符合项目预算批复或合同规定用途，得2分；
④若发现存在截留、挤占、挪用、虚列支出等情况，存在虚假编制预算骗取、套取财政资金情况；迟拨、滞留、占用财政资金；滥用职权违规拆借财政资金、“多头申报”套取挪用财政资金情况；该项指标得0分。</t>
  </si>
  <si>
    <t>项目资金使用符合相关的财务管理制度规定，资金拨付经过了完整的审批程序和手续，得5分。</t>
  </si>
  <si>
    <t>组织实施
（11分）</t>
  </si>
  <si>
    <t>管理制度健全性</t>
  </si>
  <si>
    <t>项目实施单位的财务和业务管理制度是否健全，用以反映和考核财务和业务管理制度对项目顺利实施的保障情况。</t>
  </si>
  <si>
    <t>评价要点：
①是否已制定或具有相应的财务和业务管理制度；
②财务和业务管理制度是否合法、合规、完整。</t>
  </si>
  <si>
    <t>①已制定或具有相应的财务和业务管理制度，得1分；
②财务和业务管理制度合法、合规、完整，得1分。</t>
  </si>
  <si>
    <t>项目实施单位已制定《澄江县民政局预算绩效管理制度》、《澄江县民政局项目预算管理考核制度》、《澄江县民政局财务管理制度》、《澄江县民政局“三重一大”事项集体决策制度》、《澄江县民政局资产管理制度》等相关管理制度，得2分。</t>
  </si>
  <si>
    <t>补助管理规范性</t>
  </si>
  <si>
    <t>项目实际操作过程中是否严格按照相关法律法规、管理制度或措施的规定执行，相关手续资料是否齐备等，用以综合考评项目管理的规范性，核实补助发放死亡证、火化证、安葬证、户口注销证明是否齐全。</t>
  </si>
  <si>
    <t>评分要点：
①是否遵守相关法律法规和业务管理规定，并严格按照已建立的管理制度的规定执行；
②是否严格按有关业务管理规定，完成信息审核、汇总、上报等工作；
③补助发放的相关死亡证、火化证、安葬证、户口注销证明是否齐全。</t>
  </si>
  <si>
    <t>①遵守相关法律法规和项目建设有关制度及规定，得1分；
②严格按有关业务管理规定操作，乡镇（街道）或村（社区）完成信息审核、汇总、上报等工作，得1分；
③补助发放的相关死亡证、火化证、安葬证、户口注销证明齐全并及时归档，得2分；</t>
  </si>
  <si>
    <t>经抽查发现部分申请材料存在村/社区审核时间晚于乡镇/街道审核时间，如凤麓镇申请人奚云峰于2021年9月申请的材料中，村审查意见为2021年10月，镇审查日期为2021年8月；旧城村委会申请人叶战云于2021年8月申请的材料中，村审查意见为2021年8月，镇审查日期为2021年5月，未逐级审核上报，扣1分。</t>
  </si>
  <si>
    <t>档案管理规范性</t>
  </si>
  <si>
    <t>是否指定专人对项目相关资料进行收集、分类、整理、归档，专门管理，用以反映和考核项目实施单位对项目档案管理的情况。</t>
  </si>
  <si>
    <t>评分要点：
①是否指定专人负责项目档案专门管理；
②项目档案资料是否完整、齐全、规范。</t>
  </si>
  <si>
    <t>①指定专人负责项目档案专门管理，得1分；
②项目档案资料完整、齐全、规范，得1分。</t>
  </si>
  <si>
    <t>经抽查发现部分申请材料中未及时将领取人签字的领取单、公墓证归档，如凤麓镇申请人奚云峰于2021年9月申请的材料中未附公墓证、旧城村委会申请人叶战云于2021年8月申请的材料中未附公墓证，扣1分。</t>
  </si>
  <si>
    <t>绩效管理规范性</t>
  </si>
  <si>
    <t>反映预算绩效目标管理，绩效监控、绩效自评，评价结果运用的情况。</t>
  </si>
  <si>
    <t>评价要点：
①项目单位是否建立了绩效自评组织机构，完善绩效管理制度；
②是否按规定开展绩效监控、绩效自评；
③绩效监控、绩效自评发现问题是否得到及时改进。</t>
  </si>
  <si>
    <t>①建立绩效自评组织机构，完善绩效管理制度，得1分，未建立绩效管理机制不得分；
②按规定开展绩效监控、自评，得1分，未开展不得分；
③绩效自评、绩效监控发现问题得到及时改进，得1分，发现一项未整改扣0.5分，扣完为止。</t>
  </si>
  <si>
    <t>项目单位建立了绩效自评组织机构，并按规定开展绩效监控、绩效自评，得3分。</t>
  </si>
  <si>
    <t>产出
（35分）</t>
  </si>
  <si>
    <t>产出数量
（18分）</t>
  </si>
  <si>
    <t>去世人员火化率</t>
  </si>
  <si>
    <t>实际火化人数与死亡总人数的比率，用以反映和考核去世人员火化是否按要求执行。</t>
  </si>
  <si>
    <t>去世人员火化率=实际火化人数/去世总人数×100%。</t>
  </si>
  <si>
    <t>去世人员火化率=100%，得满分；去世人员火化率＜100%，得分为去世人员火化率×9分。</t>
  </si>
  <si>
    <t>根据澄江市出具的《情况说明》，澄江市自2014年7月1日全面推行殡葬改革工作，在澄江辖区范围内全面实行火葬，率先在全玉溪市实现4个100%，即澄江市所属辖区100%为火化区，澄江市辖区去世人员100%进行火化(除国家规定进行土葬的群众外)，遗体火化后100%进入公墓安葬，项目建设迁坟100%进入公墓。故去世人员火化率为100%，得9分。</t>
  </si>
  <si>
    <t>骨灰进公墓安葬率</t>
  </si>
  <si>
    <t>实际骨灰进公墓安葬人数与死亡总人数的比率，用以反映和考核是否按要求实施殡葬改革。</t>
  </si>
  <si>
    <t>骨灰进公墓安葬率=实际骨灰进公墓安葬人数/死亡总人数×100%。</t>
  </si>
  <si>
    <t>骨灰进公墓安葬率=100%，得满分；骨灰进公墓安葬率＜100%，得分为骨灰进公墓安葬率×9分。</t>
  </si>
  <si>
    <t>根据澄江市出具的《情况说明》，澄江市自2014年7月1日全面推行殡葬改革工作，在澄江辖区范围内全面实行火葬，率先在全玉溪市实现4个100%，即澄江市所属辖区100%为火化区，澄江市辖区去世人员100%进行火化(除国家规定进行土葬的群众外)，遗体火化后100%进入公墓安葬，项目建设迁坟100%进入公墓。故骨灰进公墓安葬率为100%，得9分。</t>
  </si>
  <si>
    <t>产出质量
（12分）</t>
  </si>
  <si>
    <t>火化补助发放准确率</t>
  </si>
  <si>
    <t>反映火化补助发放的准确程度。</t>
  </si>
  <si>
    <t>火化补助发放准确率=准确发放补助的人数/发放补助的人数×100%。</t>
  </si>
  <si>
    <t>火化补助发放准确率≥95%，得分=火化补助发放准确率×6分；火化补助发放准确率＜95%，不得分。</t>
  </si>
  <si>
    <t>经抽查部分申请人的申请材料，均已按要求将火化补助发放到申请人，火化补助发放准确率=100%，得6分。</t>
  </si>
  <si>
    <t>补助发放标准执行合规率</t>
  </si>
  <si>
    <t>反映补助发放的标准合规情况，按照一般群众和特殊困难群众分类按对应标准发放。</t>
  </si>
  <si>
    <t>补助发放标准执行合规率=(按标准发放补助的人员数/发放人员总数)×100%。</t>
  </si>
  <si>
    <t>补助发放标准执行合规率≥95%，得分=补助发放标准执行合规率×5分；补助发放标准执行合规率＜95%，不得分。</t>
  </si>
  <si>
    <t>经抽查部分申请人的申请材料，均已按一般群众和特殊困难群众分类审核将火化补助发放到申请人，补助发放标准执行合规率=100%，得6分。</t>
  </si>
  <si>
    <t>产出时效
（5分）</t>
  </si>
  <si>
    <t>补助发放及时性</t>
  </si>
  <si>
    <t>用以反映和考核符合补助的人员是否及时收到补助款项。</t>
  </si>
  <si>
    <t>补助资金是否及时发放给相关补助人员。</t>
  </si>
  <si>
    <t>截至2023年12月31日，2023年已审批安葬补贴全部发放给丧属人员，得6分，发现一例应发未发的扣1分，扣完为止。</t>
  </si>
  <si>
    <t>经核实，因财政资金紧张，拨付金额不足，只能按照申报时间优先发放2021年火化补助205人/人次，2022、2023年火化补助未发放，扣5分。</t>
  </si>
  <si>
    <t>效益
（30分）</t>
  </si>
  <si>
    <t>社会效益
（7分）</t>
  </si>
  <si>
    <t>政策知晓率</t>
  </si>
  <si>
    <t>通过对群众的问卷调查，反映惠民殡葬火化补助的宣传情况。</t>
  </si>
  <si>
    <t>根据问卷调查对应题目（问卷第二题），反映群众对惠民殡葬火化补助政策的知晓程度。</t>
  </si>
  <si>
    <t>得分=政策知晓率×5分，政策知晓率低于80%时，不得分。政策知晓率=问卷调查对应题目（问卷第二题）平均分/10×100%。</t>
  </si>
  <si>
    <t>根据问卷调查汇总数据，政策知晓率为78.21%，得5.47分。</t>
  </si>
  <si>
    <t>生态效益（6分）</t>
  </si>
  <si>
    <t>节地生态安葬比例完成情况</t>
  </si>
  <si>
    <t>反映坚持绿色殡葬、保护环境，节地生态安葬比例是否达到相关要求。</t>
  </si>
  <si>
    <t>2023年节地生态安葬比例是否达到55%，节地生态安葬比例=(生态葬区总面积-生态葬墓地面积)/生态葬区总面积。</t>
  </si>
  <si>
    <t>2023年节地生态安葬比例达55%，得5分；否则，每降低1%扣1分。</t>
  </si>
  <si>
    <t>澄江市自2014年7月1日全面推行殡葬改革工作，全市实行火葬并进入规定的公墓进行安葬，进入公墓安葬率达100%，故节地生态安葬比例完成情况也达到100%，得6分。</t>
  </si>
  <si>
    <t>可持续影响
（7分）</t>
  </si>
  <si>
    <t>殡葬改革推进情况</t>
  </si>
  <si>
    <t>用以反映和考核殡葬改革在群众中的支持和完成情况。</t>
  </si>
  <si>
    <t>根据问卷调查对应题目（问卷调查第三题），考核政策实施在群众中的支持和完成情况。</t>
  </si>
  <si>
    <t>得分=问卷调查得分×7分；问卷调查得分=问卷调查对应题目（问卷第三题）平均分/10分×100%。</t>
  </si>
  <si>
    <t>根据问卷调查汇总数据，问卷调查得分为91.98%，得6.44分。</t>
  </si>
  <si>
    <t>满意度
（10分）</t>
  </si>
  <si>
    <t>社会公众满意度</t>
  </si>
  <si>
    <t>通过对社会公众的问卷调查，反映社会公众对惠民殡葬火化补助政策的满意度。</t>
  </si>
  <si>
    <t>满意度=满意问卷份数÷有效问卷份数×100%。</t>
  </si>
  <si>
    <t>①社会公众满意度≥85%，得分=社会公众满意度×10分；
②社会公众满意度介于60%（含）至85%之间，得分=社会公众满意度×8分；
③社会公众满意度＜60%，不得分。</t>
  </si>
  <si>
    <t>根据问卷调查汇总数据，满意问卷数量为74份，满意度为69.81%，得6.98分。</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</si>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</sst>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s>
  <fonts count="32">
    <font>
      <sz val="11"/>
      <color theme="1"/>
      <name val="宋体"/>
      <charset val="134"/>
      <scheme val="minor"/>
    </font>
    <font>
      <sz val="14"/>
      <name val="黑体"/>
      <charset val="134"/>
    </font>
    <font>
      <sz val="10"/>
      <name val="FangSong"/>
      <charset val="134"/>
    </font>
    <font>
      <sz val="11"/>
      <name val="FangSong"/>
      <charset val="134"/>
    </font>
    <font>
      <b/>
      <sz val="11"/>
      <name val="FangSong"/>
      <charset val="134"/>
    </font>
    <font>
      <sz val="10"/>
      <color theme="1"/>
      <name val="仿宋"/>
      <charset val="134"/>
    </font>
    <font>
      <sz val="14"/>
      <name val="仿宋"/>
      <charset val="134"/>
    </font>
    <font>
      <sz val="22"/>
      <name val="方正小标宋简体"/>
      <charset val="134"/>
    </font>
    <font>
      <b/>
      <sz val="10"/>
      <name val="仿宋"/>
      <charset val="134"/>
    </font>
    <font>
      <sz val="10"/>
      <name val="仿宋"/>
      <charset val="134"/>
    </font>
    <font>
      <b/>
      <sz val="10"/>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30" fillId="0" borderId="0">
      <alignment vertical="center"/>
    </xf>
    <xf numFmtId="0" fontId="31" fillId="0" borderId="0">
      <alignment vertical="center"/>
    </xf>
    <xf numFmtId="0" fontId="0" fillId="0" borderId="0">
      <alignment vertical="center"/>
    </xf>
  </cellStyleXfs>
  <cellXfs count="5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3" fillId="0" borderId="0" xfId="50" applyFont="1" applyFill="1">
      <alignment vertical="center"/>
    </xf>
    <xf numFmtId="0" fontId="4" fillId="0" borderId="0" xfId="0" applyFont="1" applyFill="1">
      <alignment vertical="center"/>
    </xf>
    <xf numFmtId="0" fontId="3" fillId="0" borderId="0" xfId="0" applyFont="1" applyFill="1" applyAlignment="1">
      <alignment horizontal="center" vertical="center"/>
    </xf>
    <xf numFmtId="176" fontId="0" fillId="0" borderId="0" xfId="0" applyNumberFormat="1" applyAlignment="1">
      <alignment horizontal="center" vertical="center"/>
    </xf>
    <xf numFmtId="0" fontId="5" fillId="0" borderId="0" xfId="0" applyFont="1" applyAlignment="1">
      <alignment vertical="center" wrapText="1"/>
    </xf>
    <xf numFmtId="0" fontId="6" fillId="0" borderId="0" xfId="0" applyFont="1" applyFill="1">
      <alignment vertical="center"/>
    </xf>
    <xf numFmtId="0" fontId="6" fillId="0" borderId="0" xfId="0" applyFont="1" applyFill="1" applyAlignment="1">
      <alignment horizontal="center" vertical="center"/>
    </xf>
    <xf numFmtId="49" fontId="1" fillId="0" borderId="0" xfId="0" applyNumberFormat="1" applyFont="1" applyBorder="1" applyAlignment="1">
      <alignment horizontal="center" vertical="center"/>
    </xf>
    <xf numFmtId="0" fontId="7" fillId="0" borderId="0" xfId="0" applyFont="1" applyFill="1" applyAlignment="1" applyProtection="1">
      <alignment horizontal="center" vertical="center" wrapText="1"/>
      <protection locked="0"/>
    </xf>
    <xf numFmtId="0" fontId="8"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center" wrapText="1"/>
      <protection locked="0"/>
    </xf>
    <xf numFmtId="49" fontId="9" fillId="0" borderId="0" xfId="0" applyNumberFormat="1" applyFont="1" applyBorder="1" applyAlignment="1">
      <alignment horizontal="center" vertical="center"/>
    </xf>
    <xf numFmtId="0" fontId="8" fillId="0" borderId="1" xfId="0" applyFont="1" applyFill="1" applyBorder="1" applyAlignment="1" applyProtection="1">
      <alignment horizontal="center" vertical="center" wrapText="1"/>
      <protection locked="0"/>
    </xf>
    <xf numFmtId="176" fontId="8" fillId="0" borderId="1" xfId="0" applyNumberFormat="1" applyFont="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177"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178" fontId="9" fillId="0" borderId="1" xfId="0" applyNumberFormat="1" applyFont="1" applyBorder="1" applyAlignment="1">
      <alignment horizontal="center" vertical="center"/>
    </xf>
    <xf numFmtId="0" fontId="9" fillId="0" borderId="1" xfId="50" applyFont="1" applyFill="1" applyBorder="1" applyAlignment="1">
      <alignment vertical="center" wrapText="1"/>
    </xf>
    <xf numFmtId="178" fontId="9" fillId="0" borderId="1" xfId="0" applyNumberFormat="1" applyFont="1" applyBorder="1" applyAlignment="1">
      <alignment horizontal="center" vertical="center" wrapText="1"/>
    </xf>
    <xf numFmtId="0" fontId="9" fillId="0" borderId="1" xfId="50" applyFont="1" applyFill="1" applyBorder="1" applyAlignment="1">
      <alignment horizontal="center" vertical="center" wrapText="1"/>
    </xf>
    <xf numFmtId="177" fontId="9" fillId="0" borderId="1" xfId="5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1" xfId="0" applyFont="1" applyBorder="1" applyAlignment="1" applyProtection="1">
      <alignment vertical="center" wrapText="1"/>
      <protection locked="0"/>
    </xf>
    <xf numFmtId="0" fontId="9" fillId="0" borderId="1" xfId="50" applyFont="1" applyFill="1" applyBorder="1" applyAlignment="1">
      <alignment horizontal="justify" vertical="center" wrapText="1"/>
    </xf>
    <xf numFmtId="0" fontId="9" fillId="0" borderId="2" xfId="0" applyFont="1" applyFill="1" applyBorder="1" applyAlignment="1">
      <alignment horizontal="left" vertical="center" wrapText="1"/>
    </xf>
    <xf numFmtId="0" fontId="9" fillId="0" borderId="1" xfId="49" applyFont="1" applyFill="1" applyBorder="1" applyAlignment="1">
      <alignment horizontal="left" vertical="center" wrapText="1"/>
    </xf>
    <xf numFmtId="0" fontId="9" fillId="0" borderId="1" xfId="50" applyFont="1" applyFill="1" applyBorder="1" applyAlignment="1">
      <alignment horizontal="left" vertical="center" wrapText="1"/>
    </xf>
    <xf numFmtId="49" fontId="9" fillId="0" borderId="1" xfId="51"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178" fontId="5" fillId="0" borderId="1" xfId="0" applyNumberFormat="1" applyFont="1" applyBorder="1" applyAlignment="1">
      <alignment horizontal="center" vertical="center"/>
    </xf>
    <xf numFmtId="178" fontId="5" fillId="0" borderId="3" xfId="0" applyNumberFormat="1" applyFont="1" applyBorder="1" applyAlignment="1">
      <alignment horizontal="center" vertical="center"/>
    </xf>
    <xf numFmtId="0" fontId="8" fillId="0" borderId="4" xfId="50" applyFont="1" applyFill="1" applyBorder="1" applyAlignment="1">
      <alignment horizontal="center" vertical="center" wrapText="1"/>
    </xf>
    <xf numFmtId="0" fontId="8" fillId="0" borderId="5" xfId="50" applyFont="1" applyFill="1" applyBorder="1" applyAlignment="1">
      <alignment horizontal="center" vertical="center" wrapText="1"/>
    </xf>
    <xf numFmtId="0" fontId="8" fillId="0" borderId="6"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1" xfId="50" applyFont="1" applyFill="1" applyBorder="1">
      <alignment vertical="center"/>
    </xf>
    <xf numFmtId="178" fontId="10" fillId="0" borderId="1" xfId="0" applyNumberFormat="1" applyFont="1" applyBorder="1" applyAlignment="1">
      <alignment horizontal="center" vertical="center"/>
    </xf>
    <xf numFmtId="49" fontId="1" fillId="0" borderId="0" xfId="0" applyNumberFormat="1" applyFont="1" applyBorder="1" applyAlignment="1">
      <alignment vertical="center"/>
    </xf>
    <xf numFmtId="49" fontId="9" fillId="0" borderId="0" xfId="0" applyNumberFormat="1" applyFont="1" applyBorder="1" applyAlignment="1">
      <alignment horizontal="left" vertical="center"/>
    </xf>
    <xf numFmtId="49" fontId="8"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49" fontId="9" fillId="0" borderId="1" xfId="0" applyNumberFormat="1" applyFont="1" applyBorder="1" applyAlignment="1">
      <alignment horizontal="left" vertical="center" wrapText="1"/>
    </xf>
    <xf numFmtId="0" fontId="9" fillId="0" borderId="1" xfId="0" applyFont="1" applyFill="1" applyBorder="1" applyAlignment="1">
      <alignment vertical="center" wrapText="1"/>
    </xf>
    <xf numFmtId="0" fontId="9" fillId="0" borderId="1" xfId="0" applyFont="1" applyBorder="1" applyAlignment="1">
      <alignment vertical="center" wrapText="1"/>
    </xf>
    <xf numFmtId="178" fontId="9" fillId="0" borderId="3" xfId="0" applyNumberFormat="1" applyFont="1" applyBorder="1" applyAlignment="1">
      <alignment horizontal="center" vertical="center"/>
    </xf>
    <xf numFmtId="0" fontId="5" fillId="0" borderId="3" xfId="0" applyFont="1" applyBorder="1" applyAlignment="1">
      <alignment horizontal="left" vertical="center" wrapText="1"/>
    </xf>
    <xf numFmtId="178" fontId="8" fillId="0" borderId="1" xfId="0" applyNumberFormat="1" applyFont="1" applyBorder="1" applyAlignment="1">
      <alignment horizontal="center" vertical="center"/>
    </xf>
    <xf numFmtId="0" fontId="10" fillId="0" borderId="1" xfId="0" applyFont="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3" xfId="51"/>
    <cellStyle name="常规 5" xfId="52"/>
  </cellStyles>
  <tableStyles count="0" defaultTableStyle="TableStyleMedium9"/>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J27"/>
  <sheetViews>
    <sheetView tabSelected="1" view="pageBreakPreview" zoomScaleNormal="70" workbookViewId="0">
      <pane ySplit="4" topLeftCell="A5" activePane="bottomLeft" state="frozen"/>
      <selection/>
      <selection pane="bottomLeft" activeCell="G6" sqref="G6"/>
    </sheetView>
  </sheetViews>
  <sheetFormatPr defaultColWidth="9" defaultRowHeight="14"/>
  <cols>
    <col min="1" max="2" width="8.78181818181818" style="3" customWidth="1"/>
    <col min="3" max="3" width="9.78181818181818" style="3" customWidth="1"/>
    <col min="4" max="4" width="7.10909090909091" style="6" customWidth="1"/>
    <col min="5" max="5" width="26.2181818181818" style="3" customWidth="1"/>
    <col min="6" max="6" width="48.2181818181818" style="3" customWidth="1"/>
    <col min="7" max="7" width="36.3636363636364" style="3" customWidth="1"/>
    <col min="8" max="9" width="7.66363636363636" style="7" customWidth="1"/>
    <col min="10" max="10" width="37.6363636363636" style="8" customWidth="1"/>
    <col min="11" max="16384" width="9" style="3"/>
  </cols>
  <sheetData>
    <row r="1" s="1" customFormat="1" ht="22" customHeight="1" spans="1:10">
      <c r="A1" s="1" t="s">
        <v>0</v>
      </c>
      <c r="B1" s="9"/>
      <c r="C1" s="9"/>
      <c r="D1" s="10"/>
      <c r="E1" s="9"/>
      <c r="F1" s="9"/>
      <c r="G1" s="9"/>
      <c r="H1" s="11"/>
      <c r="I1" s="11"/>
      <c r="J1" s="45"/>
    </row>
    <row r="2" ht="29" spans="1:10">
      <c r="A2" s="12" t="s">
        <v>1</v>
      </c>
      <c r="B2" s="12"/>
      <c r="C2" s="12"/>
      <c r="D2" s="12"/>
      <c r="E2" s="12"/>
      <c r="F2" s="12"/>
      <c r="G2" s="12"/>
      <c r="H2" s="12"/>
      <c r="I2" s="12"/>
      <c r="J2" s="12"/>
    </row>
    <row r="3" s="2" customFormat="1" ht="27" customHeight="1" spans="1:10">
      <c r="A3" s="13" t="s">
        <v>2</v>
      </c>
      <c r="B3" s="14"/>
      <c r="C3" s="14"/>
      <c r="D3" s="14"/>
      <c r="E3" s="14"/>
      <c r="F3" s="14"/>
      <c r="G3" s="14"/>
      <c r="H3" s="15"/>
      <c r="I3" s="15"/>
      <c r="J3" s="46"/>
    </row>
    <row r="4" s="2" customFormat="1" ht="33" customHeight="1" spans="1:10">
      <c r="A4" s="16" t="s">
        <v>3</v>
      </c>
      <c r="B4" s="16" t="s">
        <v>4</v>
      </c>
      <c r="C4" s="16" t="s">
        <v>5</v>
      </c>
      <c r="D4" s="16" t="s">
        <v>6</v>
      </c>
      <c r="E4" s="16" t="s">
        <v>7</v>
      </c>
      <c r="F4" s="16" t="s">
        <v>8</v>
      </c>
      <c r="G4" s="16" t="s">
        <v>9</v>
      </c>
      <c r="H4" s="17" t="s">
        <v>10</v>
      </c>
      <c r="I4" s="17" t="s">
        <v>11</v>
      </c>
      <c r="J4" s="47" t="s">
        <v>12</v>
      </c>
    </row>
    <row r="5" s="2" customFormat="1" ht="116" customHeight="1" spans="1:10">
      <c r="A5" s="18" t="s">
        <v>13</v>
      </c>
      <c r="B5" s="19" t="s">
        <v>14</v>
      </c>
      <c r="C5" s="19" t="s">
        <v>15</v>
      </c>
      <c r="D5" s="20">
        <v>3</v>
      </c>
      <c r="E5" s="21" t="s">
        <v>16</v>
      </c>
      <c r="F5" s="21" t="s">
        <v>17</v>
      </c>
      <c r="G5" s="21" t="s">
        <v>18</v>
      </c>
      <c r="H5" s="22">
        <v>3</v>
      </c>
      <c r="I5" s="22"/>
      <c r="J5" s="48" t="s">
        <v>19</v>
      </c>
    </row>
    <row r="6" s="2" customFormat="1" ht="123" customHeight="1" spans="1:10">
      <c r="A6" s="18"/>
      <c r="B6" s="19"/>
      <c r="C6" s="19" t="s">
        <v>20</v>
      </c>
      <c r="D6" s="20">
        <v>2</v>
      </c>
      <c r="E6" s="23" t="s">
        <v>21</v>
      </c>
      <c r="F6" s="23" t="s">
        <v>22</v>
      </c>
      <c r="G6" s="23" t="s">
        <v>23</v>
      </c>
      <c r="H6" s="24">
        <v>2</v>
      </c>
      <c r="I6" s="22"/>
      <c r="J6" s="49" t="s">
        <v>24</v>
      </c>
    </row>
    <row r="7" s="2" customFormat="1" ht="129" customHeight="1" spans="1:10">
      <c r="A7" s="18"/>
      <c r="B7" s="19" t="s">
        <v>25</v>
      </c>
      <c r="C7" s="19" t="s">
        <v>26</v>
      </c>
      <c r="D7" s="20">
        <v>3</v>
      </c>
      <c r="E7" s="21" t="s">
        <v>27</v>
      </c>
      <c r="F7" s="21" t="s">
        <v>28</v>
      </c>
      <c r="G7" s="21" t="s">
        <v>29</v>
      </c>
      <c r="H7" s="24">
        <v>2</v>
      </c>
      <c r="I7" s="22">
        <f>D7-H7</f>
        <v>1</v>
      </c>
      <c r="J7" s="49" t="s">
        <v>30</v>
      </c>
    </row>
    <row r="8" s="2" customFormat="1" ht="133" customHeight="1" spans="1:10">
      <c r="A8" s="18"/>
      <c r="B8" s="19"/>
      <c r="C8" s="19" t="s">
        <v>31</v>
      </c>
      <c r="D8" s="20">
        <v>3</v>
      </c>
      <c r="E8" s="21" t="s">
        <v>32</v>
      </c>
      <c r="F8" s="21" t="s">
        <v>33</v>
      </c>
      <c r="G8" s="21" t="s">
        <v>34</v>
      </c>
      <c r="H8" s="24">
        <v>2</v>
      </c>
      <c r="I8" s="22">
        <f>D8-H8</f>
        <v>1</v>
      </c>
      <c r="J8" s="49" t="s">
        <v>35</v>
      </c>
    </row>
    <row r="9" s="2" customFormat="1" ht="108" customHeight="1" spans="1:10">
      <c r="A9" s="18" t="s">
        <v>13</v>
      </c>
      <c r="B9" s="19" t="s">
        <v>36</v>
      </c>
      <c r="C9" s="25" t="s">
        <v>37</v>
      </c>
      <c r="D9" s="20">
        <v>2</v>
      </c>
      <c r="E9" s="23" t="s">
        <v>38</v>
      </c>
      <c r="F9" s="23" t="s">
        <v>39</v>
      </c>
      <c r="G9" s="23" t="s">
        <v>40</v>
      </c>
      <c r="H9" s="24">
        <v>2</v>
      </c>
      <c r="I9" s="22"/>
      <c r="J9" s="49" t="s">
        <v>41</v>
      </c>
    </row>
    <row r="10" customFormat="1" ht="119" customHeight="1" spans="1:10">
      <c r="A10" s="18"/>
      <c r="B10" s="19"/>
      <c r="C10" s="25" t="s">
        <v>42</v>
      </c>
      <c r="D10" s="26">
        <v>2</v>
      </c>
      <c r="E10" s="23" t="s">
        <v>43</v>
      </c>
      <c r="F10" s="23" t="s">
        <v>44</v>
      </c>
      <c r="G10" s="23" t="s">
        <v>45</v>
      </c>
      <c r="H10" s="24">
        <v>2</v>
      </c>
      <c r="I10" s="22"/>
      <c r="J10" s="49" t="s">
        <v>46</v>
      </c>
    </row>
    <row r="11" ht="119" customHeight="1" spans="1:10">
      <c r="A11" s="18" t="s">
        <v>47</v>
      </c>
      <c r="B11" s="19" t="s">
        <v>48</v>
      </c>
      <c r="C11" s="27" t="s">
        <v>49</v>
      </c>
      <c r="D11" s="28">
        <v>2</v>
      </c>
      <c r="E11" s="23" t="s">
        <v>50</v>
      </c>
      <c r="F11" s="23" t="s">
        <v>51</v>
      </c>
      <c r="G11" s="29" t="s">
        <v>52</v>
      </c>
      <c r="H11" s="22">
        <v>0.33</v>
      </c>
      <c r="I11" s="22">
        <f>D11-H11</f>
        <v>1.67</v>
      </c>
      <c r="J11" s="48" t="s">
        <v>53</v>
      </c>
    </row>
    <row r="12" ht="84" customHeight="1" spans="1:10">
      <c r="A12" s="18"/>
      <c r="B12" s="19"/>
      <c r="C12" s="25" t="s">
        <v>54</v>
      </c>
      <c r="D12" s="26">
        <v>2</v>
      </c>
      <c r="E12" s="23" t="s">
        <v>55</v>
      </c>
      <c r="F12" s="30" t="s">
        <v>56</v>
      </c>
      <c r="G12" s="29" t="s">
        <v>57</v>
      </c>
      <c r="H12" s="22">
        <v>2</v>
      </c>
      <c r="I12" s="35"/>
      <c r="J12" s="48" t="s">
        <v>58</v>
      </c>
    </row>
    <row r="13" ht="193" customHeight="1" spans="1:10">
      <c r="A13" s="18"/>
      <c r="B13" s="19"/>
      <c r="C13" s="19" t="s">
        <v>59</v>
      </c>
      <c r="D13" s="20">
        <v>5</v>
      </c>
      <c r="E13" s="21" t="s">
        <v>60</v>
      </c>
      <c r="F13" s="30" t="s">
        <v>61</v>
      </c>
      <c r="G13" s="23" t="s">
        <v>62</v>
      </c>
      <c r="H13" s="22">
        <v>5</v>
      </c>
      <c r="I13" s="22"/>
      <c r="J13" s="48" t="s">
        <v>63</v>
      </c>
    </row>
    <row r="14" ht="137" customHeight="1" spans="1:10">
      <c r="A14" s="18" t="s">
        <v>47</v>
      </c>
      <c r="B14" s="19" t="s">
        <v>64</v>
      </c>
      <c r="C14" s="25" t="s">
        <v>65</v>
      </c>
      <c r="D14" s="26">
        <v>2</v>
      </c>
      <c r="E14" s="23" t="s">
        <v>66</v>
      </c>
      <c r="F14" s="23" t="s">
        <v>67</v>
      </c>
      <c r="G14" s="23" t="s">
        <v>68</v>
      </c>
      <c r="H14" s="24">
        <v>2</v>
      </c>
      <c r="I14" s="22"/>
      <c r="J14" s="48" t="s">
        <v>69</v>
      </c>
    </row>
    <row r="15" s="3" customFormat="1" ht="186" customHeight="1" spans="1:10">
      <c r="A15" s="18"/>
      <c r="B15" s="19"/>
      <c r="C15" s="25" t="s">
        <v>70</v>
      </c>
      <c r="D15" s="26">
        <v>4</v>
      </c>
      <c r="E15" s="23" t="s">
        <v>71</v>
      </c>
      <c r="F15" s="23" t="s">
        <v>72</v>
      </c>
      <c r="G15" s="23" t="s">
        <v>73</v>
      </c>
      <c r="H15" s="24">
        <v>3</v>
      </c>
      <c r="I15" s="22">
        <f>D15-H15</f>
        <v>1</v>
      </c>
      <c r="J15" s="48" t="s">
        <v>74</v>
      </c>
    </row>
    <row r="16" s="3" customFormat="1" ht="93" customHeight="1" spans="1:10">
      <c r="A16" s="18"/>
      <c r="B16" s="19"/>
      <c r="C16" s="25" t="s">
        <v>75</v>
      </c>
      <c r="D16" s="26">
        <v>2</v>
      </c>
      <c r="E16" s="31" t="s">
        <v>76</v>
      </c>
      <c r="F16" s="31" t="s">
        <v>77</v>
      </c>
      <c r="G16" s="23" t="s">
        <v>78</v>
      </c>
      <c r="H16" s="24">
        <v>1</v>
      </c>
      <c r="I16" s="22">
        <f>D16-H16</f>
        <v>1</v>
      </c>
      <c r="J16" s="48" t="s">
        <v>79</v>
      </c>
    </row>
    <row r="17" ht="107" customHeight="1" spans="1:10">
      <c r="A17" s="18"/>
      <c r="B17" s="19"/>
      <c r="C17" s="25" t="s">
        <v>80</v>
      </c>
      <c r="D17" s="26">
        <v>3</v>
      </c>
      <c r="E17" s="23" t="s">
        <v>81</v>
      </c>
      <c r="F17" s="23" t="s">
        <v>82</v>
      </c>
      <c r="G17" s="32" t="s">
        <v>83</v>
      </c>
      <c r="H17" s="24">
        <v>3</v>
      </c>
      <c r="I17" s="22"/>
      <c r="J17" s="36" t="s">
        <v>84</v>
      </c>
    </row>
    <row r="18" s="3" customFormat="1" ht="153" customHeight="1" spans="1:10">
      <c r="A18" s="19" t="s">
        <v>85</v>
      </c>
      <c r="B18" s="19" t="s">
        <v>86</v>
      </c>
      <c r="C18" s="25" t="s">
        <v>87</v>
      </c>
      <c r="D18" s="26">
        <v>9</v>
      </c>
      <c r="E18" s="23" t="s">
        <v>88</v>
      </c>
      <c r="F18" s="33" t="s">
        <v>89</v>
      </c>
      <c r="G18" s="23" t="s">
        <v>90</v>
      </c>
      <c r="H18" s="24">
        <v>9</v>
      </c>
      <c r="I18" s="22"/>
      <c r="J18" s="48" t="s">
        <v>91</v>
      </c>
    </row>
    <row r="19" ht="142" customHeight="1" spans="1:10">
      <c r="A19" s="19"/>
      <c r="B19" s="19"/>
      <c r="C19" s="25" t="s">
        <v>92</v>
      </c>
      <c r="D19" s="26">
        <v>9</v>
      </c>
      <c r="E19" s="23" t="s">
        <v>93</v>
      </c>
      <c r="F19" s="33" t="s">
        <v>94</v>
      </c>
      <c r="G19" s="23" t="s">
        <v>95</v>
      </c>
      <c r="H19" s="22">
        <v>9</v>
      </c>
      <c r="I19" s="22"/>
      <c r="J19" s="48" t="s">
        <v>96</v>
      </c>
    </row>
    <row r="20" ht="70" customHeight="1" spans="1:10">
      <c r="A20" s="19"/>
      <c r="B20" s="25" t="s">
        <v>97</v>
      </c>
      <c r="C20" s="34" t="s">
        <v>98</v>
      </c>
      <c r="D20" s="26">
        <v>6</v>
      </c>
      <c r="E20" s="23" t="s">
        <v>99</v>
      </c>
      <c r="F20" s="33" t="s">
        <v>100</v>
      </c>
      <c r="G20" s="23" t="s">
        <v>101</v>
      </c>
      <c r="H20" s="22">
        <v>6</v>
      </c>
      <c r="I20" s="22"/>
      <c r="J20" s="48" t="s">
        <v>102</v>
      </c>
    </row>
    <row r="21" ht="101" customHeight="1" spans="1:10">
      <c r="A21" s="19"/>
      <c r="B21" s="25"/>
      <c r="C21" s="34" t="s">
        <v>103</v>
      </c>
      <c r="D21" s="26">
        <v>6</v>
      </c>
      <c r="E21" s="23" t="s">
        <v>104</v>
      </c>
      <c r="F21" s="33" t="s">
        <v>105</v>
      </c>
      <c r="G21" s="23" t="s">
        <v>106</v>
      </c>
      <c r="H21" s="35">
        <v>6</v>
      </c>
      <c r="I21" s="35"/>
      <c r="J21" s="48" t="s">
        <v>107</v>
      </c>
    </row>
    <row r="22" ht="78" customHeight="1" spans="1:10">
      <c r="A22" s="19"/>
      <c r="B22" s="25" t="s">
        <v>108</v>
      </c>
      <c r="C22" s="25" t="s">
        <v>109</v>
      </c>
      <c r="D22" s="26">
        <v>5</v>
      </c>
      <c r="E22" s="23" t="s">
        <v>110</v>
      </c>
      <c r="F22" s="33" t="s">
        <v>111</v>
      </c>
      <c r="G22" s="33" t="s">
        <v>112</v>
      </c>
      <c r="H22" s="22">
        <v>0</v>
      </c>
      <c r="I22" s="22">
        <f>D22-H22</f>
        <v>5</v>
      </c>
      <c r="J22" s="48" t="s">
        <v>113</v>
      </c>
    </row>
    <row r="23" s="4" customFormat="1" ht="58" customHeight="1" spans="1:10">
      <c r="A23" s="25" t="s">
        <v>114</v>
      </c>
      <c r="B23" s="23" t="s">
        <v>115</v>
      </c>
      <c r="C23" s="25" t="s">
        <v>116</v>
      </c>
      <c r="D23" s="26">
        <v>7</v>
      </c>
      <c r="E23" s="23" t="s">
        <v>117</v>
      </c>
      <c r="F23" s="36" t="s">
        <v>118</v>
      </c>
      <c r="G23" s="23" t="s">
        <v>119</v>
      </c>
      <c r="H23" s="35">
        <v>5.47</v>
      </c>
      <c r="I23" s="35">
        <f>D23-H23</f>
        <v>1.53</v>
      </c>
      <c r="J23" s="50" t="s">
        <v>120</v>
      </c>
    </row>
    <row r="24" s="4" customFormat="1" ht="74" customHeight="1" spans="1:10">
      <c r="A24" s="25"/>
      <c r="B24" s="25" t="s">
        <v>121</v>
      </c>
      <c r="C24" s="25" t="s">
        <v>122</v>
      </c>
      <c r="D24" s="26">
        <v>6</v>
      </c>
      <c r="E24" s="23" t="s">
        <v>123</v>
      </c>
      <c r="F24" s="23" t="s">
        <v>124</v>
      </c>
      <c r="G24" s="23" t="s">
        <v>125</v>
      </c>
      <c r="H24" s="37">
        <v>6</v>
      </c>
      <c r="I24" s="22"/>
      <c r="J24" s="48" t="s">
        <v>126</v>
      </c>
    </row>
    <row r="25" s="4" customFormat="1" ht="69" customHeight="1" spans="1:10">
      <c r="A25" s="25"/>
      <c r="B25" s="25" t="s">
        <v>127</v>
      </c>
      <c r="C25" s="25" t="s">
        <v>128</v>
      </c>
      <c r="D25" s="26">
        <v>7</v>
      </c>
      <c r="E25" s="23" t="s">
        <v>129</v>
      </c>
      <c r="F25" s="33" t="s">
        <v>130</v>
      </c>
      <c r="G25" s="23" t="s">
        <v>131</v>
      </c>
      <c r="H25" s="37">
        <v>6.44</v>
      </c>
      <c r="I25" s="22">
        <f>D25-H25</f>
        <v>0.56</v>
      </c>
      <c r="J25" s="51" t="s">
        <v>132</v>
      </c>
    </row>
    <row r="26" ht="86" customHeight="1" spans="1:10">
      <c r="A26" s="25"/>
      <c r="B26" s="25" t="s">
        <v>133</v>
      </c>
      <c r="C26" s="25" t="s">
        <v>134</v>
      </c>
      <c r="D26" s="26">
        <v>10</v>
      </c>
      <c r="E26" s="23" t="s">
        <v>135</v>
      </c>
      <c r="F26" s="23" t="s">
        <v>136</v>
      </c>
      <c r="G26" s="33" t="s">
        <v>137</v>
      </c>
      <c r="H26" s="38">
        <v>6.98</v>
      </c>
      <c r="I26" s="52">
        <f>D26-H26</f>
        <v>3.02</v>
      </c>
      <c r="J26" s="53" t="s">
        <v>138</v>
      </c>
    </row>
    <row r="27" s="5" customFormat="1" ht="39" customHeight="1" spans="1:10">
      <c r="A27" s="39" t="s">
        <v>139</v>
      </c>
      <c r="B27" s="40"/>
      <c r="C27" s="41"/>
      <c r="D27" s="42">
        <f>SUM(D5:D26)</f>
        <v>100</v>
      </c>
      <c r="E27" s="42"/>
      <c r="F27" s="43"/>
      <c r="G27" s="43"/>
      <c r="H27" s="44">
        <f>SUM(H5:H26)</f>
        <v>84.22</v>
      </c>
      <c r="I27" s="54">
        <f>D27-H27</f>
        <v>15.78</v>
      </c>
      <c r="J27" s="55"/>
    </row>
  </sheetData>
  <mergeCells count="15">
    <mergeCell ref="A2:J2"/>
    <mergeCell ref="A27:C27"/>
    <mergeCell ref="A5:A8"/>
    <mergeCell ref="A9:A10"/>
    <mergeCell ref="A11:A13"/>
    <mergeCell ref="A14:A17"/>
    <mergeCell ref="A18:A22"/>
    <mergeCell ref="A23:A26"/>
    <mergeCell ref="B5:B6"/>
    <mergeCell ref="B7:B8"/>
    <mergeCell ref="B9:B10"/>
    <mergeCell ref="B11:B13"/>
    <mergeCell ref="B14:B17"/>
    <mergeCell ref="B18:B19"/>
    <mergeCell ref="B20:B21"/>
  </mergeCells>
  <printOptions horizontalCentered="1"/>
  <pageMargins left="0.786805555555556" right="0.786805555555556" top="1.10208333333333" bottom="1.02361111111111" header="0.590277777777778" footer="0.590277777777778"/>
  <pageSetup paperSize="9" scale="66" fitToHeight="0" orientation="landscape" horizontalDpi="600"/>
  <headerFooter/>
  <rowBreaks count="4" manualBreakCount="4">
    <brk id="8" max="16383" man="1"/>
    <brk id="13" max="16383" man="1"/>
    <brk id="17" max="16383" man="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项目绩效评价指标体系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罗娜</dc:creator>
  <cp:lastModifiedBy>周珐评</cp:lastModifiedBy>
  <dcterms:created xsi:type="dcterms:W3CDTF">2006-09-13T11:21:00Z</dcterms:created>
  <cp:lastPrinted>2019-08-29T15:47:00Z</cp:lastPrinted>
  <dcterms:modified xsi:type="dcterms:W3CDTF">2024-10-13T12:22:39Z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2B95FF3E6CA8443ABC17A43F20152288_13</vt:lpwstr>
  </property>
  <property fmtid="{D5CDD505-2E9C-101B-9397-08002B2CF9AE}" pid="4" name="KSOReadingLayout">
    <vt:bool>true</vt:bool>
  </property>
</Properties>
</file>