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<sst xmlns="http://schemas.openxmlformats.org/spreadsheetml/2006/main" count="1351" uniqueCount="513">
  <si>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</si>
  <si>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</si>
  <si>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</si>
  <si>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</si>
  <si>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</si>
  <si>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</si>
  <si>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</si>
  <si>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</si>
  <si>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</si>
  <si>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</si>
  <si>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</si>
  <si>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</si>
  <si>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</si>
  <si>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</si>
  <si>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</si>
  <si>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</si>
  <si>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</si>
  <si>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</si>
  <si>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</si>
  <si>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</si>
  <si>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</si>
  <si>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</si>
  <si>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</si>
  <si>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</si>
  <si>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</si>
  <si>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</si>
  <si>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</si>
  <si>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</si>
  <si>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</si>
  <si>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</si>
  <si>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</si>
  <si>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</si>
  <si>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</si>
  <si>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</si>
  <si>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</si>
  <si>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</si>
  <si>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</si>
  <si>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</si>
  <si>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</si>
  <si>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</si>
  <si>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</si>
  <si>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</si>
  <si>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</si>
  <si>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</si>
  <si>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</si>
  <si>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</si>
  <si>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</si>
  <si>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</si>
  <si>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</si>
  <si>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</si>
  <si>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</si>
  <si>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</si>
  <si>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</si>
  <si>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</si>
  <si>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</si>
  <si>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</si>
  <si>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</si>
  <si>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</si>
  <si>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</si>
  <si>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</si>
  <si>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</si>
  <si>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</si>
  <si>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</si>
  <si>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</si>
  <si>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</si>
  <si>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</si>
  <si>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</si>
  <si>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</si>
  <si>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</si>
  <si>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</si>
  <si>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</si>
  <si>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</si>
  <si>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</si>
  <si>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</si>
  <si>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</si>
  <si>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</si>
  <si>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</si>
  <si>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</si>
  <si>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</si>
  <si>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</si>
  <si>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</si>
  <si>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102</t>
  </si>
  <si>
    <t>澄江市发展和改革局</t>
  </si>
  <si>
    <t>102001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</si>
  <si>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</si>
  <si>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</si>
  <si>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</si>
  <si>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</si>
  <si>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</si>
  <si>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</si>
  <si>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</si>
  <si>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</si>
  <si>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</si>
  <si>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</si>
  <si>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</si>
  <si>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</si>
  <si>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</si>
  <si>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</si>
  <si>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</si>
  <si>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20104</t>
  </si>
  <si>
    <t>发展与改革事务</t>
  </si>
  <si>
    <t>2010401</t>
  </si>
  <si>
    <t>行政运行</t>
  </si>
  <si>
    <t>2010450</t>
  </si>
  <si>
    <t>事业运行</t>
  </si>
  <si>
    <t>2010499</t>
  </si>
  <si>
    <t>其他发展与改革事务支出</t>
  </si>
  <si>
    <t>203</t>
  </si>
  <si>
    <t>国防支出</t>
  </si>
  <si>
    <t>20306</t>
  </si>
  <si>
    <t>国防动员</t>
  </si>
  <si>
    <t>2030603</t>
  </si>
  <si>
    <t>人民防空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</si>
  <si>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</si>
  <si>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</si>
  <si>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</si>
  <si>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</si>
  <si>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</si>
  <si>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</si>
  <si>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</si>
  <si>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</si>
  <si>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</si>
  <si>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</si>
  <si>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</si>
  <si>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</si>
  <si>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</si>
  <si>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</si>
  <si>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</si>
  <si>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</si>
  <si>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</si>
  <si>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</si>
  <si>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</si>
  <si>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</si>
  <si>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</si>
  <si>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</si>
  <si>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</si>
  <si>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</si>
  <si>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</si>
  <si>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</si>
  <si>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21208</t>
  </si>
  <si>
    <t>国有土地使用权出让收入安排的支出</t>
  </si>
  <si>
    <t>2120899</t>
  </si>
  <si>
    <t>其他国有土地使用权出让收入安排的支出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</si>
  <si>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</si>
  <si>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</si>
  <si>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</si>
  <si>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</si>
  <si>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</si>
  <si>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</si>
  <si>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</si>
  <si>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</si>
  <si>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222</t>
  </si>
  <si>
    <t>粮油物资储备支出</t>
  </si>
  <si>
    <t>22201</t>
  </si>
  <si>
    <t>粮油物资事务</t>
  </si>
  <si>
    <t>2220105</t>
  </si>
  <si>
    <t>信息统计</t>
  </si>
  <si>
    <t>2220106</t>
  </si>
  <si>
    <t>专项业务活动</t>
  </si>
  <si>
    <t>2220118</t>
  </si>
  <si>
    <t>粮油市场调控专项资金</t>
  </si>
  <si>
    <t>22204</t>
  </si>
  <si>
    <t>粮油储备</t>
  </si>
  <si>
    <t>2220401</t>
  </si>
  <si>
    <t>储备粮油补贴</t>
  </si>
  <si>
    <t>22205</t>
  </si>
  <si>
    <t>重要商品储备</t>
  </si>
  <si>
    <t>2220511</t>
  </si>
  <si>
    <t>应急物资储备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</si>
  <si>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</si>
  <si>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</si>
  <si>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</si>
  <si>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</si>
  <si>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</si>
  <si>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</si>
  <si>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</si>
  <si>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</si>
  <si>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</si>
  <si>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</si>
  <si>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</si>
  <si>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</si>
  <si>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</si>
  <si>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</si>
  <si>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</si>
  <si>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</si>
  <si>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</si>
  <si>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</si>
  <si>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</si>
  <si>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</si>
  <si>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</si>
  <si>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</si>
  <si>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</si>
  <si>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</si>
  <si>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</si>
  <si>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</si>
  <si>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</si>
  <si>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</si>
  <si>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</si>
  <si>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</si>
  <si>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</si>
  <si>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</si>
  <si>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</si>
  <si>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</si>
  <si>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</si>
  <si>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</si>
  <si>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</si>
  <si>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</si>
  <si>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</si>
  <si>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</si>
  <si>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</si>
  <si>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</si>
  <si>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</si>
  <si>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</si>
  <si>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</si>
  <si>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</si>
  <si>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</si>
  <si>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</si>
  <si>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</si>
  <si>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</si>
  <si>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</si>
  <si>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</si>
  <si>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</si>
  <si>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</si>
  <si>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</si>
  <si>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</si>
  <si>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</si>
  <si>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</si>
  <si>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</si>
  <si>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</si>
  <si>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</si>
  <si>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</si>
  <si>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</si>
  <si>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</si>
  <si>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</si>
  <si>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</si>
  <si>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</si>
  <si>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</si>
  <si>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</si>
  <si>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</si>
  <si>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</si>
  <si>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530422210000000003596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</si>
  <si>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</si>
  <si>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</si>
  <si>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</si>
  <si>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</si>
  <si>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</si>
  <si>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</si>
  <si>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</si>
  <si>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530422210000000003597</t>
  </si>
  <si>
    <t>事业人员支出工资</t>
  </si>
  <si>
    <t>30107</t>
  </si>
  <si>
    <t>绩效工资</t>
  </si>
  <si>
    <t>530422210000000003598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</si>
  <si>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</si>
  <si>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</si>
  <si>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</si>
  <si>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</si>
  <si>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</si>
  <si>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</si>
  <si>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</si>
  <si>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</si>
  <si>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</si>
  <si>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530422210000000003599</t>
  </si>
  <si>
    <t>30113</t>
  </si>
  <si>
    <t>530422210000000003600</t>
  </si>
  <si>
    <t>对个人和家庭的补助</t>
  </si>
  <si>
    <t>30302</t>
  </si>
  <si>
    <t>退休费</t>
  </si>
  <si>
    <t>530422210000000003604</t>
  </si>
  <si>
    <t>30217</t>
  </si>
  <si>
    <t>530422210000000003605</t>
  </si>
  <si>
    <t>工会经费</t>
  </si>
  <si>
    <t>30228</t>
  </si>
  <si>
    <t>530422210000000003607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</si>
  <si>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</si>
  <si>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</si>
  <si>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</si>
  <si>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</si>
  <si>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</si>
  <si>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</si>
  <si>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</si>
  <si>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</si>
  <si>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</si>
  <si>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</si>
  <si>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</si>
  <si>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</si>
  <si>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</si>
  <si>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30229</t>
  </si>
  <si>
    <t>福利费</t>
  </si>
  <si>
    <t>30299</t>
  </si>
  <si>
    <t>其他商品和服务支出</t>
  </si>
  <si>
    <t>530422210000000006932</t>
  </si>
  <si>
    <t>公务交通补贴</t>
  </si>
  <si>
    <t>30239</t>
  </si>
  <si>
    <t>其他交通费用</t>
  </si>
  <si>
    <t>530422231100001460416</t>
  </si>
  <si>
    <t>奖励性绩效工资</t>
  </si>
  <si>
    <t>530422231100001460421</t>
  </si>
  <si>
    <t>基础绩效</t>
  </si>
  <si>
    <t>530422231100001467578</t>
  </si>
  <si>
    <t>编外人员工资</t>
  </si>
  <si>
    <t>30199</t>
  </si>
  <si>
    <t>其他工资福利支出</t>
  </si>
  <si>
    <t>530422251100003554126</t>
  </si>
  <si>
    <t>王秀英遗属生活补肋经费</t>
  </si>
  <si>
    <t>30305</t>
  </si>
  <si>
    <t>生活补助</t>
  </si>
  <si>
    <t>05-1表</t>
  </si>
  <si>
    <t>2025年部门项目支出预算表</t>
  </si>
  <si>
    <t>项目分类</t>
  </si>
  <si>
    <t>本年拨款</t>
  </si>
  <si>
    <t>其中：本次下达</t>
  </si>
  <si>
    <t>2025年化解未拨项目前期工作经费</t>
  </si>
  <si>
    <t>311 专项业务类</t>
  </si>
  <si>
    <t>530422251100003841859</t>
  </si>
  <si>
    <t>30227</t>
  </si>
  <si>
    <t>委托业务费</t>
  </si>
  <si>
    <t>“数字澄江”建设项目经费</t>
  </si>
  <si>
    <t>530422251100003870029</t>
  </si>
  <si>
    <t>澄江市预算内项目前期工作资金</t>
  </si>
  <si>
    <t>313 事业发展类</t>
  </si>
  <si>
    <t>530422210000000006244</t>
  </si>
  <si>
    <t>粮食流通及救灾物资项目工作经费</t>
  </si>
  <si>
    <t>530422210000000003928</t>
  </si>
  <si>
    <t>人民防空专项经费</t>
  </si>
  <si>
    <t>530422241100002109620</t>
  </si>
  <si>
    <t>综合业务专项经费</t>
  </si>
  <si>
    <t>530422210000000003272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</si>
  <si>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</si>
  <si>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</si>
  <si>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</si>
  <si>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</si>
  <si>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</si>
  <si>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</si>
  <si>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</si>
  <si>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</si>
  <si>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</si>
  <si>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</si>
  <si>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</si>
  <si>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</si>
  <si>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完成2025年“数字澄江”固定资产投资项目谋划开工入库；进行不少于2次“数字澄江”建设培训会；完成“数字澄江”专项规划编制；完成“数字澄江”平台搭建；进行澄江市网上政务、协同办公系统项目日常运行维护工作。动态运行维护，解决各镇（街道）、各部门使用的设备故障问题，根据维修、更换实时支付。</t>
  </si>
  <si>
    <t>产出指标</t>
  </si>
  <si>
    <t>数量指标</t>
  </si>
  <si>
    <t>完成固定资产投资额</t>
  </si>
  <si>
    <t>&gt;=</t>
  </si>
  <si>
    <t>2000</t>
  </si>
  <si>
    <t>万元</t>
  </si>
  <si>
    <t>定量指标</t>
  </si>
  <si>
    <t>完成数字经济固定资产投资额</t>
  </si>
  <si>
    <t>数字经济相关培训会议召开情况</t>
  </si>
  <si>
    <t>次</t>
  </si>
  <si>
    <t>召开数字经济相关培训会议频次。</t>
  </si>
  <si>
    <t>质量指标</t>
  </si>
  <si>
    <t>数字澄江建设工作正常开展</t>
  </si>
  <si>
    <t>90</t>
  </si>
  <si>
    <t>%</t>
  </si>
  <si>
    <t>反应电子政务系统平台设备故障修复率</t>
  </si>
  <si>
    <t>数字澄江相关规划编制情况</t>
  </si>
  <si>
    <t>=</t>
  </si>
  <si>
    <t>完成</t>
  </si>
  <si>
    <t>定性指标</t>
  </si>
  <si>
    <t>数字澄江相关规划</t>
  </si>
  <si>
    <t>“数字澄江”搭建平台搭建情况</t>
  </si>
  <si>
    <t>数字澄江信息化平台搭建前期完成情况</t>
  </si>
  <si>
    <t>效益指标</t>
  </si>
  <si>
    <t>社会效益</t>
  </si>
  <si>
    <t>对经济社会发展的促进作用</t>
  </si>
  <si>
    <t>25</t>
  </si>
  <si>
    <t>澄江市各镇（街道）、各部门未能覆盖使用网上政务、协同办公系统。</t>
  </si>
  <si>
    <t>满意度指标</t>
  </si>
  <si>
    <t>服务对象满意度</t>
  </si>
  <si>
    <t>满意度调查</t>
  </si>
  <si>
    <t>70</t>
  </si>
  <si>
    <t>抽样调查</t>
  </si>
  <si>
    <t>完成全市2025年固定资产投资任务，推动社会经济发展；完成中央、省、市、县级重大建设项目管理推进工作，按照资金申报手册要求，谋划重大项目向上争取中央、省、市预算内投资支持，充分发挥预算内资金杠杆作用。</t>
  </si>
  <si>
    <t>固定资产投资额</t>
  </si>
  <si>
    <t>1000000</t>
  </si>
  <si>
    <t>反映固定资产投资完成情况，指标为绝对值。</t>
  </si>
  <si>
    <t>培训宣传次数</t>
  </si>
  <si>
    <t>&lt;=</t>
  </si>
  <si>
    <t>反映培训宣传次数，指标=100%为满分；每减少1次扣5分</t>
  </si>
  <si>
    <t>培训宣传完成</t>
  </si>
  <si>
    <t>向上争资</t>
  </si>
  <si>
    <t>100</t>
  </si>
  <si>
    <t>反映向上争资完成情况，计划争取上级资金500万元。</t>
  </si>
  <si>
    <t>反映服务对象满意度，通过服务对象抽样调查</t>
  </si>
  <si>
    <t>1.完成澄江市国民经济和社会发展第十五个五年规划规划编制。2.搭建信用体系网站，通过网站平台发布诚信相关信息，与云南永兴元公司签订服务合同约定，支付服务费40.98万元，提升澄江市城市信用监测排名。3.完成澄江市五城共建实施方案编制费用。4.做好澄江市生态产品价值实现试点提升，制定生态产品价值实现典型案例集、澄江市蓝莓分级分类标准、澄江市民宿服务要求与评价规范；编制澄江市生态产品溢价补偿机制，探索生态产品价值转化通道；打造生态产品区域公共品牌，制定生态产品区域公共品牌规划，建立品牌目录管理办法，明确品牌使用准入门槛和退出机制。支付区域公共品牌打造费用200万，溢价补偿机制编制费用30万。澄江市生态产品价值实现典型案例集、澄江市蓝莓分级分类标准、澄江市民宿服务要求与评价规范编制费分期支付，因2024年计划支付21万，余下49万编制费用计划于2025完成支付工作。</t>
  </si>
  <si>
    <t>信用体系网站</t>
  </si>
  <si>
    <t>40.98</t>
  </si>
  <si>
    <t>反映信用体系服务费支付情况，完成率=实际完成值/目标值*100%。</t>
  </si>
  <si>
    <t>《澄江市国民经济和社会发展第十四个五年规划纲要》中期评估报告</t>
  </si>
  <si>
    <t>1.00</t>
  </si>
  <si>
    <t>份</t>
  </si>
  <si>
    <t>纲要编制情况，完成率=实际完成值/目标值*100%。</t>
  </si>
  <si>
    <t>文书档案达标率</t>
  </si>
  <si>
    <t>反映单位文书档案整理完成情况，完成率=实际完成值/目标值*100%。</t>
  </si>
  <si>
    <t>全国城市指标排名</t>
  </si>
  <si>
    <t>103</t>
  </si>
  <si>
    <t>名</t>
  </si>
  <si>
    <t>反映全国城市指标排名情况，完成率=实际完成值/目标值*100%。</t>
  </si>
  <si>
    <t>95</t>
  </si>
  <si>
    <t>反映服务对象满意程度，满意率=实际完成值/目标值*100%。</t>
  </si>
  <si>
    <t>2025年3月1日、9月18日开展国防、人防教育宣传，有利于提高全澄江市90%人民群众对防空教育的认知度，加强人民的国防意识，居安思危，有利于提升人防工作的专业化水平，能更好的建设澄江人防的良性发展。不断提高思想政治素质和业务素质，夯实“准军事化”建设思想基础。新形势、新使命，为人民防空工作提出更高要求，在适应未来高科技条件下人民防空军事斗争需求，能不断强化人防干部、工作人员政治理论素质、政策法律水平和业务履职能力。项目的立项与总体目标人民防空工作的职责职能相关，符合部门长期规划要求。</t>
  </si>
  <si>
    <t>完成人防专项规划、防空袭预案编制</t>
  </si>
  <si>
    <t>个</t>
  </si>
  <si>
    <t>反映人防专项规划、防空袭预案编制完成情况，完成率=实际完成值/目标值*100%，到2024年底未完成编制不得分</t>
  </si>
  <si>
    <t>人防专项规划、防空袭预案编制完成率</t>
  </si>
  <si>
    <t>98</t>
  </si>
  <si>
    <t>反映人防专项规划、防空袭预案编制完成情况，完成率=实际完成值/目标值*100%。</t>
  </si>
  <si>
    <t>时效指标</t>
  </si>
  <si>
    <t>2024年12月完成编制</t>
  </si>
  <si>
    <t>反映人防工作情况，完成率=实际完成值/目标值*100%。</t>
  </si>
  <si>
    <t>提高对防空教育的认知度</t>
  </si>
  <si>
    <t>群众满意度</t>
  </si>
  <si>
    <t>反映人防工作满意情况，完成率=实际完成值/目标值*100%。</t>
  </si>
  <si>
    <t>计划2025年化解上级未拨项目前期工作经费</t>
  </si>
  <si>
    <t>前期工作经费支付率</t>
  </si>
  <si>
    <t>60</t>
  </si>
  <si>
    <t>资金下达20天后，支付率大于等于60%不扣分，低于60%时扣分5分</t>
  </si>
  <si>
    <t>投资计划分解（转发）</t>
  </si>
  <si>
    <t>等于100%不扣分，超时一天分解（转发）投资计划扣5分</t>
  </si>
  <si>
    <t>项目责任及日常监管直</t>
  </si>
  <si>
    <t>明确项目责任及日常监管直不扣分，不明确扣10分。</t>
  </si>
  <si>
    <t>经济效益</t>
  </si>
  <si>
    <t>前期工作绩效目标完成情况</t>
  </si>
  <si>
    <t>&gt;</t>
  </si>
  <si>
    <t>按照资金绩效目标，未完成一项扣5分</t>
  </si>
  <si>
    <t>审计指出问题</t>
  </si>
  <si>
    <t>件</t>
  </si>
  <si>
    <t>指出问题未在时效内完成整改扣1分</t>
  </si>
  <si>
    <t>完成年度粮食流通监督检查工作，全市粮食流通领域质量、价格监测预警，确保全市用粮安全；完成年度市级储备粮的轮换、管理及质量监测及费用拨补工作；完成年度救灾物资的收储、轮换、管理和发放工作；按比例抽取固定调查户25户城镇居民粮油收、支、存情况调查，按比例抽取20户，个体粮油经营户粮油收、支、存情况调查，按去年经营户25户进行测算，发放粮油经营台账25份，收集上报调查数据，为政府宏观调控提供依据；完成年度粮食应急供应任务，配备应急供应设备设施，实现保供稳价，做好应急供应准备：1条应急加工生产线补助1.0万元，1个粮食应急配送点补助0.5万元，9个粮食应急供应网点补助4.5万元；支付应急救灾物资采购资金60.32万元。</t>
  </si>
  <si>
    <t>粮食流通调查</t>
  </si>
  <si>
    <t>户</t>
  </si>
  <si>
    <t>农户粮油收、支、存情况调查，按比例抽取固定调查户25户；城镇居民粮油收、支、存情况调查，按比例抽取20户；个体粮油经营户粮油收、支、存情况调查，按去年经营户25户进行测算，发放粮油经营台账25份，按每半年进行检查搜集上报报表。</t>
  </si>
  <si>
    <t>粮食质量检测样品数</t>
  </si>
  <si>
    <t>20</t>
  </si>
  <si>
    <t>“双随机、一公开”政策性粮油质量检测工作经费，全年稻谷12个样品，玉米2个样品，油2个样品，大米4个样品，共计20个样品。</t>
  </si>
  <si>
    <t>受灾群众救灾物资发放次数</t>
  </si>
  <si>
    <t>14</t>
  </si>
  <si>
    <t>全市各镇（街道）每年发放2次救灾物资合计14次</t>
  </si>
  <si>
    <t>建设粮食应急供应网点数</t>
  </si>
  <si>
    <t>按照“布局合理、设施完备、运转高效、保障有力”的粮食应急供应保障体系建设要求和“州（市）级有1个配送中心、县级有1个配送点，每个乡镇、街道（社区）有1个粮食应急供应点；城市人口集中的社区，每3万人有1个粮食应急供应点。”的目标任务，建立健全澄江市粮食应急体系，优化粮食应急功能，进一步提高粮食应急保障能力。</t>
  </si>
  <si>
    <t>粮食流通调查率</t>
  </si>
  <si>
    <t>粮食质量检测完成率</t>
  </si>
  <si>
    <t>受灾群众救灾物资发放率</t>
  </si>
  <si>
    <t>粮食应急供应覆盖率</t>
  </si>
  <si>
    <t>用粮安全率达</t>
  </si>
  <si>
    <t>做好社会粮油市场监督检查事项及市级储备粮的安全储藏、库存数量和质量的监管工作，保障我市用粮安全。</t>
  </si>
  <si>
    <t>服务对象满意率</t>
  </si>
  <si>
    <t>服务对象调查满意度</t>
  </si>
  <si>
    <t>06表</t>
  </si>
  <si>
    <t>2025年政府性基金预算支出预算表</t>
  </si>
  <si>
    <t>单位名称</t>
  </si>
  <si>
    <t>本年政府性基金预算支出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</si>
  <si>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</si>
  <si>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</si>
  <si>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</si>
  <si>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</si>
  <si>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</si>
  <si>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</si>
  <si>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</si>
  <si>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</si>
  <si>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</si>
  <si>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</si>
  <si>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</si>
  <si>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复印纸</t>
  </si>
  <si>
    <t>箱</t>
  </si>
  <si>
    <t>车辆燃油费</t>
  </si>
  <si>
    <t>年</t>
  </si>
  <si>
    <t>车辆保险费</t>
  </si>
  <si>
    <t>车辆维修和保养费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</si>
  <si>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</si>
  <si>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</si>
  <si>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</si>
  <si>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</si>
  <si>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</si>
  <si>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</si>
  <si>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</si>
  <si>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</si>
  <si>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注：我单位无政府购买服务预算，此表为空。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</si>
  <si>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</si>
  <si>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</si>
  <si>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</si>
  <si>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</si>
  <si>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</si>
  <si>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</si>
  <si>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</si>
  <si>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</si>
  <si>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</si>
  <si>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</si>
  <si>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注：我单位无市对下转移支付预算，此表为空。</t>
  </si>
  <si>
    <t>09-2表</t>
  </si>
  <si>
    <t>2025年对下转移支付绩效目标表</t>
  </si>
  <si>
    <t>注：我单位无市对下转移支付绩效目标，此表为空。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</si>
  <si>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</si>
  <si>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</si>
  <si>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</si>
  <si>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</si>
  <si>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</si>
  <si>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</si>
  <si>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</si>
  <si>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</si>
  <si>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注：我单位无新增资产配置，此表为空。</t>
  </si>
  <si>
    <t>11表</t>
  </si>
  <si>
    <t>2025年上级补助项目支出预算表</t>
  </si>
  <si>
    <t>经济科目部门</t>
  </si>
  <si>
    <t>经济科目名称</t>
  </si>
  <si>
    <t>上级补助</t>
  </si>
  <si>
    <t>注：我单位无上级补助项目支出预算，此表为空。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</si>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</sst>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8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sz val="9"/>
      <color rgb="FF000000"/>
      <name val="宋体"/>
      <charset val="134"/>
    </font>
    <font>
      <b/>
      <sz val="10.5"/>
      <name val="宋体"/>
      <charset val="134"/>
    </font>
    <font>
      <sz val="10.5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2" fontId="18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176" fontId="3" fillId="0" borderId="1">
      <alignment horizontal="right"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7" fontId="3" fillId="0" borderId="1">
      <alignment horizontal="right" vertical="center"/>
    </xf>
    <xf numFmtId="0" fontId="24" fillId="0" borderId="0" applyNumberFormat="0" applyFill="0" applyBorder="0" applyAlignment="0" applyProtection="0">
      <alignment vertical="center"/>
    </xf>
    <xf numFmtId="0" fontId="18" fillId="7" borderId="13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6" applyNumberFormat="0" applyAlignment="0" applyProtection="0">
      <alignment vertical="center"/>
    </xf>
    <xf numFmtId="0" fontId="32" fillId="11" borderId="12" applyNumberFormat="0" applyAlignment="0" applyProtection="0">
      <alignment vertical="center"/>
    </xf>
    <xf numFmtId="0" fontId="33" fillId="12" borderId="17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10" fontId="3" fillId="0" borderId="1">
      <alignment horizontal="right"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178" fontId="3" fillId="0" borderId="1">
      <alignment horizontal="right" vertical="center"/>
    </xf>
    <xf numFmtId="49" fontId="3" fillId="0" borderId="1">
      <alignment horizontal="left" vertical="center" wrapText="1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00">
    <xf numFmtId="0" fontId="0" fillId="0" borderId="0" xfId="0" applyFont="1">
      <alignment vertical="top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8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8" fontId="3" fillId="0" borderId="1" xfId="54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49" fontId="3" fillId="0" borderId="0" xfId="53" applyNumberFormat="1" applyFont="1" applyBorder="1">
      <alignment horizontal="left" vertical="center" wrapText="1"/>
    </xf>
    <xf numFmtId="49" fontId="3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3" applyNumberFormat="1" applyFont="1" applyBorder="1" applyAlignment="1">
      <alignment horizontal="center" vertical="center" wrapText="1"/>
    </xf>
    <xf numFmtId="49" fontId="3" fillId="0" borderId="1" xfId="53" applyNumberFormat="1" applyFont="1" applyBorder="1">
      <alignment horizontal="left" vertical="center" wrapText="1"/>
    </xf>
    <xf numFmtId="49" fontId="3" fillId="0" borderId="1" xfId="53" applyNumberFormat="1" applyFont="1" applyBorder="1" applyAlignment="1">
      <alignment horizontal="center" vertical="center" wrapText="1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0" fontId="0" fillId="0" borderId="0" xfId="0" applyFont="1" applyBorder="1">
      <alignment vertical="top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49" fontId="3" fillId="0" borderId="7" xfId="53" applyNumberFormat="1" applyFont="1" applyBorder="1">
      <alignment horizontal="left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1" fillId="0" borderId="0" xfId="53" applyNumberFormat="1" applyFont="1" applyBorder="1" applyAlignment="1">
      <alignment horizontal="center" vertical="center" wrapText="1"/>
    </xf>
    <xf numFmtId="49" fontId="4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8" fontId="3" fillId="0" borderId="1" xfId="53" applyNumberFormat="1" applyFont="1" applyBorder="1" applyAlignment="1">
      <alignment horizontal="right" vertical="center" wrapText="1"/>
    </xf>
    <xf numFmtId="178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3" fillId="0" borderId="1" xfId="53" applyNumberFormat="1" applyFont="1" applyBorder="1">
      <alignment horizontal="left" vertical="center" wrapText="1"/>
    </xf>
    <xf numFmtId="178" fontId="3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49" fontId="3" fillId="0" borderId="1" xfId="53" applyNumberFormat="1" applyFont="1" applyBorder="1" applyAlignment="1">
      <alignment horizontal="left" vertical="center" wrapText="1" indent="1"/>
    </xf>
    <xf numFmtId="178" fontId="3" fillId="0" borderId="1" xfId="0" applyNumberFormat="1" applyFont="1" applyBorder="1" applyAlignment="1">
      <alignment horizontal="left" vertical="center" wrapText="1"/>
    </xf>
    <xf numFmtId="178" fontId="3" fillId="0" borderId="1" xfId="53" applyNumberFormat="1" applyFont="1" applyBorder="1">
      <alignment horizontal="left" vertical="center" wrapText="1"/>
    </xf>
    <xf numFmtId="0" fontId="0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1" xfId="57" applyFont="1" applyFill="1" applyBorder="1" applyAlignment="1" applyProtection="1">
      <alignment horizontal="left" vertical="center"/>
      <protection locked="0"/>
    </xf>
    <xf numFmtId="4" fontId="15" fillId="0" borderId="1" xfId="57" applyNumberFormat="1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8" fontId="3" fillId="0" borderId="1" xfId="54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0" borderId="1" xfId="57" applyFont="1" applyFill="1" applyBorder="1" applyAlignment="1" applyProtection="1">
      <alignment horizontal="left" vertical="center"/>
    </xf>
    <xf numFmtId="4" fontId="15" fillId="0" borderId="1" xfId="57" applyNumberFormat="1" applyFont="1" applyFill="1" applyBorder="1" applyAlignment="1" applyProtection="1">
      <alignment horizontal="right" vertical="center"/>
    </xf>
    <xf numFmtId="0" fontId="15" fillId="0" borderId="7" xfId="57" applyFont="1" applyFill="1" applyBorder="1" applyAlignment="1" applyProtection="1">
      <alignment horizontal="left" vertical="center"/>
    </xf>
    <xf numFmtId="0" fontId="15" fillId="0" borderId="11" xfId="57" applyFont="1" applyFill="1" applyBorder="1" applyAlignment="1" applyProtection="1">
      <alignment horizontal="right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abSelected="1" workbookViewId="0">
      <pane ySplit="1" topLeftCell="A7" activePane="bottomLeft" state="frozen"/>
      <selection/>
      <selection pane="bottomLeft" activeCell="J5" sqref="J5"/>
    </sheetView>
  </sheetViews>
  <sheetFormatPr defaultColWidth="8.85" defaultRowHeight="15" customHeight="1" outlineLevelCol="3"/>
  <cols>
    <col min="1" max="1" width="35.9333333333333" customWidth="1"/>
    <col min="2" max="2" width="25.625" customWidth="1"/>
    <col min="3" max="3" width="31.5" customWidth="1"/>
    <col min="4" max="4" width="24.25" customWidth="1"/>
  </cols>
  <sheetData>
    <row r="1" customHeight="1" spans="1:4">
      <c r="A1" s="2"/>
      <c r="B1" s="2"/>
      <c r="C1" s="2"/>
      <c r="D1" s="2"/>
    </row>
    <row r="2" ht="18.75" customHeight="1" spans="1:4">
      <c r="A2" s="3"/>
      <c r="B2" s="3"/>
      <c r="C2" s="3"/>
      <c r="D2" s="79" t="s">
        <v>0</v>
      </c>
    </row>
    <row r="3" ht="45" customHeight="1" spans="1:4">
      <c r="A3" s="5" t="s">
        <v>1</v>
      </c>
      <c r="B3" s="5"/>
      <c r="C3" s="5"/>
      <c r="D3" s="5"/>
    </row>
    <row r="4" s="1" customFormat="1" ht="18.75" customHeight="1" spans="1:4">
      <c r="A4" s="6" t="str">
        <f>"单位名称："&amp;"澄江市发展和改革局"</f>
        <v>单位名称：澄江市发展和改革局</v>
      </c>
      <c r="B4" s="6"/>
      <c r="C4" s="80"/>
      <c r="D4" s="4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8</v>
      </c>
    </row>
    <row r="7" ht="18.75" customHeight="1" spans="1:4">
      <c r="A7" s="8"/>
      <c r="B7" s="8"/>
      <c r="C7" s="8"/>
      <c r="D7" s="8"/>
    </row>
    <row r="8" ht="22.5" customHeight="1" spans="1:4">
      <c r="A8" s="96" t="s">
        <v>9</v>
      </c>
      <c r="B8" s="17">
        <v>794.981665</v>
      </c>
      <c r="C8" s="96" t="s">
        <v>10</v>
      </c>
      <c r="D8" s="17">
        <v>517.817308</v>
      </c>
    </row>
    <row r="9" ht="22.5" customHeight="1" spans="1:4">
      <c r="A9" s="96" t="s">
        <v>11</v>
      </c>
      <c r="B9" s="17">
        <v>1220.5</v>
      </c>
      <c r="C9" s="96" t="s">
        <v>12</v>
      </c>
      <c r="D9" s="17"/>
    </row>
    <row r="10" ht="22.5" customHeight="1" spans="1:4">
      <c r="A10" s="96" t="s">
        <v>13</v>
      </c>
      <c r="B10" s="17"/>
      <c r="C10" s="96" t="s">
        <v>14</v>
      </c>
      <c r="D10" s="17">
        <v>10</v>
      </c>
    </row>
    <row r="11" ht="22.5" customHeight="1" spans="1:4">
      <c r="A11" s="96" t="s">
        <v>15</v>
      </c>
      <c r="B11" s="17"/>
      <c r="C11" s="96" t="s">
        <v>16</v>
      </c>
      <c r="D11" s="97"/>
    </row>
    <row r="12" ht="22.5" customHeight="1" spans="1:4">
      <c r="A12" s="96" t="s">
        <v>17</v>
      </c>
      <c r="B12" s="17"/>
      <c r="C12" s="96" t="s">
        <v>18</v>
      </c>
      <c r="D12" s="97"/>
    </row>
    <row r="13" ht="22.5" customHeight="1" spans="1:4">
      <c r="A13" s="96" t="s">
        <v>19</v>
      </c>
      <c r="B13" s="17"/>
      <c r="C13" s="96" t="s">
        <v>20</v>
      </c>
      <c r="D13" s="97"/>
    </row>
    <row r="14" ht="22.5" customHeight="1" spans="1:4">
      <c r="A14" s="96" t="s">
        <v>21</v>
      </c>
      <c r="B14" s="17"/>
      <c r="C14" s="96" t="s">
        <v>22</v>
      </c>
      <c r="D14" s="97"/>
    </row>
    <row r="15" ht="22.5" customHeight="1" spans="1:4">
      <c r="A15" s="96" t="s">
        <v>23</v>
      </c>
      <c r="B15" s="17"/>
      <c r="C15" s="96" t="s">
        <v>24</v>
      </c>
      <c r="D15" s="17">
        <v>76.418144</v>
      </c>
    </row>
    <row r="16" ht="22.5" customHeight="1" spans="1:4">
      <c r="A16" s="98" t="s">
        <v>25</v>
      </c>
      <c r="B16" s="17"/>
      <c r="C16" s="96" t="s">
        <v>26</v>
      </c>
      <c r="D16" s="17">
        <v>58.697013</v>
      </c>
    </row>
    <row r="17" ht="22.5" customHeight="1" spans="1:4">
      <c r="A17" s="98" t="s">
        <v>27</v>
      </c>
      <c r="B17" s="17"/>
      <c r="C17" s="96" t="s">
        <v>28</v>
      </c>
      <c r="D17" s="97"/>
    </row>
    <row r="18" ht="22.5" customHeight="1" spans="1:4">
      <c r="A18" s="98"/>
      <c r="B18" s="17"/>
      <c r="C18" s="96" t="s">
        <v>29</v>
      </c>
      <c r="D18" s="17">
        <v>1220.5</v>
      </c>
    </row>
    <row r="19" ht="22.5" customHeight="1" spans="1:4">
      <c r="A19" s="98"/>
      <c r="B19" s="17"/>
      <c r="C19" s="96" t="s">
        <v>30</v>
      </c>
      <c r="D19" s="97"/>
    </row>
    <row r="20" ht="22.5" customHeight="1" spans="1:4">
      <c r="A20" s="98"/>
      <c r="B20" s="17"/>
      <c r="C20" s="96" t="s">
        <v>31</v>
      </c>
      <c r="D20" s="97"/>
    </row>
    <row r="21" ht="22.5" customHeight="1" spans="1:4">
      <c r="A21" s="98"/>
      <c r="B21" s="17"/>
      <c r="C21" s="96" t="s">
        <v>32</v>
      </c>
      <c r="D21" s="97"/>
    </row>
    <row r="22" ht="22.5" customHeight="1" spans="1:4">
      <c r="A22" s="98"/>
      <c r="B22" s="17"/>
      <c r="C22" s="96" t="s">
        <v>33</v>
      </c>
      <c r="D22" s="97"/>
    </row>
    <row r="23" ht="22.5" customHeight="1" spans="1:4">
      <c r="A23" s="98"/>
      <c r="B23" s="17"/>
      <c r="C23" s="96" t="s">
        <v>34</v>
      </c>
      <c r="D23" s="97"/>
    </row>
    <row r="24" ht="22.5" customHeight="1" spans="1:4">
      <c r="A24" s="98"/>
      <c r="B24" s="17"/>
      <c r="C24" s="96" t="s">
        <v>35</v>
      </c>
      <c r="D24" s="97"/>
    </row>
    <row r="25" ht="22.5" customHeight="1" spans="1:4">
      <c r="A25" s="98"/>
      <c r="B25" s="17"/>
      <c r="C25" s="96" t="s">
        <v>36</v>
      </c>
      <c r="D25" s="97"/>
    </row>
    <row r="26" ht="22.5" customHeight="1" spans="1:4">
      <c r="A26" s="98"/>
      <c r="B26" s="17"/>
      <c r="C26" s="96" t="s">
        <v>37</v>
      </c>
      <c r="D26" s="17">
        <v>61.6992</v>
      </c>
    </row>
    <row r="27" ht="22.5" customHeight="1" spans="1:4">
      <c r="A27" s="98"/>
      <c r="B27" s="17"/>
      <c r="C27" s="96" t="s">
        <v>38</v>
      </c>
      <c r="D27" s="17">
        <v>70.35</v>
      </c>
    </row>
    <row r="28" ht="22.5" customHeight="1" spans="1:4">
      <c r="A28" s="98"/>
      <c r="B28" s="17"/>
      <c r="C28" s="96" t="s">
        <v>39</v>
      </c>
      <c r="D28" s="97"/>
    </row>
    <row r="29" ht="22.5" customHeight="1" spans="1:4">
      <c r="A29" s="98"/>
      <c r="B29" s="17"/>
      <c r="C29" s="96" t="s">
        <v>40</v>
      </c>
      <c r="D29" s="97"/>
    </row>
    <row r="30" ht="22.5" customHeight="1" spans="1:4">
      <c r="A30" s="98"/>
      <c r="B30" s="17"/>
      <c r="C30" s="96" t="s">
        <v>41</v>
      </c>
      <c r="D30" s="97"/>
    </row>
    <row r="31" ht="22.5" customHeight="1" spans="1:4">
      <c r="A31" s="98"/>
      <c r="B31" s="17"/>
      <c r="C31" s="96" t="s">
        <v>42</v>
      </c>
      <c r="D31" s="97"/>
    </row>
    <row r="32" ht="22.5" customHeight="1" spans="1:4">
      <c r="A32" s="98"/>
      <c r="B32" s="17"/>
      <c r="C32" s="96" t="s">
        <v>43</v>
      </c>
      <c r="D32" s="97"/>
    </row>
    <row r="33" ht="22.5" customHeight="1" spans="1:4">
      <c r="A33" s="98"/>
      <c r="B33" s="17"/>
      <c r="C33" s="96" t="s">
        <v>44</v>
      </c>
      <c r="D33" s="97"/>
    </row>
    <row r="34" ht="22.5" customHeight="1" spans="1:4">
      <c r="A34" s="84" t="s">
        <v>45</v>
      </c>
      <c r="B34" s="85">
        <v>2015.481665</v>
      </c>
      <c r="C34" s="86" t="s">
        <v>46</v>
      </c>
      <c r="D34" s="85">
        <v>2015.481665</v>
      </c>
    </row>
    <row r="35" ht="22.5" customHeight="1" spans="1:4">
      <c r="A35" s="83" t="s">
        <v>47</v>
      </c>
      <c r="B35" s="17"/>
      <c r="C35" s="15" t="s">
        <v>48</v>
      </c>
      <c r="D35" s="61"/>
    </row>
    <row r="36" ht="22.5" customHeight="1" spans="1:4">
      <c r="A36" s="98" t="s">
        <v>49</v>
      </c>
      <c r="B36" s="99"/>
      <c r="C36" s="98" t="s">
        <v>49</v>
      </c>
      <c r="D36" s="61"/>
    </row>
    <row r="37" ht="22.5" customHeight="1" spans="1:4">
      <c r="A37" s="98" t="s">
        <v>50</v>
      </c>
      <c r="B37" s="99"/>
      <c r="C37" s="98" t="s">
        <v>51</v>
      </c>
      <c r="D37" s="61"/>
    </row>
    <row r="38" ht="22.5" customHeight="1" spans="1:4">
      <c r="A38" s="84" t="s">
        <v>52</v>
      </c>
      <c r="B38" s="85">
        <v>2015.481665</v>
      </c>
      <c r="C38" s="86" t="s">
        <v>53</v>
      </c>
      <c r="D38" s="85">
        <v>2015.481665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5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2"/>
  <sheetViews>
    <sheetView showZeros="0" workbookViewId="0">
      <pane ySplit="1" topLeftCell="A2" activePane="bottomLeft" state="frozen"/>
      <selection/>
      <selection pane="bottomLeft" activeCell="J12" sqref="J12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2"/>
      <c r="B1" s="2"/>
      <c r="C1" s="2"/>
      <c r="D1" s="2"/>
      <c r="E1" s="2"/>
      <c r="F1" s="2"/>
    </row>
    <row r="2" ht="18.75" customHeight="1" spans="1:6">
      <c r="A2" s="3"/>
      <c r="B2" s="3"/>
      <c r="C2" s="3"/>
      <c r="D2" s="3"/>
      <c r="E2" s="3"/>
      <c r="F2" s="53" t="s">
        <v>450</v>
      </c>
    </row>
    <row r="3" ht="37.5" customHeight="1" spans="1:6">
      <c r="A3" s="5" t="s">
        <v>451</v>
      </c>
      <c r="B3" s="5"/>
      <c r="C3" s="5"/>
      <c r="D3" s="5"/>
      <c r="E3" s="5"/>
      <c r="F3" s="5"/>
    </row>
    <row r="4" ht="18.75" customHeight="1" spans="1:6">
      <c r="A4" s="54" t="str">
        <f>"单位名称："&amp;"澄江市发展和改革局"</f>
        <v>单位名称：澄江市发展和改革局</v>
      </c>
      <c r="B4" s="54"/>
      <c r="C4" s="54"/>
      <c r="D4" s="55"/>
      <c r="E4" s="55"/>
      <c r="F4" s="56" t="s">
        <v>56</v>
      </c>
    </row>
    <row r="5" ht="24" customHeight="1" spans="1:6">
      <c r="A5" s="13" t="s">
        <v>452</v>
      </c>
      <c r="B5" s="13" t="s">
        <v>86</v>
      </c>
      <c r="C5" s="13" t="s">
        <v>87</v>
      </c>
      <c r="D5" s="57" t="s">
        <v>453</v>
      </c>
      <c r="E5" s="57"/>
      <c r="F5" s="57"/>
    </row>
    <row r="6" ht="23" customHeight="1" spans="1:6">
      <c r="A6" s="13" t="s">
        <v>86</v>
      </c>
      <c r="B6" s="13" t="s">
        <v>86</v>
      </c>
      <c r="C6" s="13" t="s">
        <v>87</v>
      </c>
      <c r="D6" s="57" t="s">
        <v>61</v>
      </c>
      <c r="E6" s="57" t="s">
        <v>89</v>
      </c>
      <c r="F6" s="57" t="s">
        <v>90</v>
      </c>
    </row>
    <row r="7" ht="24" customHeight="1" spans="1:6">
      <c r="A7" s="14" t="s">
        <v>72</v>
      </c>
      <c r="B7" s="14"/>
      <c r="C7" s="14" t="s">
        <v>73</v>
      </c>
      <c r="D7" s="14" t="s">
        <v>75</v>
      </c>
      <c r="E7" s="14" t="s">
        <v>76</v>
      </c>
      <c r="F7" s="14" t="s">
        <v>77</v>
      </c>
    </row>
    <row r="8" ht="31" customHeight="1" spans="1:6">
      <c r="A8" s="16" t="s">
        <v>82</v>
      </c>
      <c r="B8" s="16"/>
      <c r="C8" s="16"/>
      <c r="D8" s="17">
        <v>1220.5</v>
      </c>
      <c r="E8" s="17"/>
      <c r="F8" s="17">
        <v>1220.5</v>
      </c>
    </row>
    <row r="9" ht="28" customHeight="1" spans="1:6">
      <c r="A9" s="58" t="s">
        <v>82</v>
      </c>
      <c r="B9" s="16" t="s">
        <v>137</v>
      </c>
      <c r="C9" s="16" t="s">
        <v>138</v>
      </c>
      <c r="D9" s="17">
        <v>1220.5</v>
      </c>
      <c r="E9" s="17"/>
      <c r="F9" s="17">
        <v>1220.5</v>
      </c>
    </row>
    <row r="10" ht="31" customHeight="1" spans="1:6">
      <c r="A10" s="58" t="s">
        <v>82</v>
      </c>
      <c r="B10" s="58" t="s">
        <v>139</v>
      </c>
      <c r="C10" s="58" t="s">
        <v>140</v>
      </c>
      <c r="D10" s="17">
        <v>1220.5</v>
      </c>
      <c r="E10" s="17"/>
      <c r="F10" s="17">
        <v>1220.5</v>
      </c>
    </row>
    <row r="11" ht="40" customHeight="1" spans="1:6">
      <c r="A11" s="58" t="s">
        <v>82</v>
      </c>
      <c r="B11" s="59" t="s">
        <v>141</v>
      </c>
      <c r="C11" s="59" t="s">
        <v>142</v>
      </c>
      <c r="D11" s="17">
        <v>1220.5</v>
      </c>
      <c r="E11" s="17"/>
      <c r="F11" s="17">
        <v>1220.5</v>
      </c>
    </row>
    <row r="12" ht="28" customHeight="1" spans="1:6">
      <c r="A12" s="60" t="s">
        <v>169</v>
      </c>
      <c r="B12" s="60"/>
      <c r="C12" s="60"/>
      <c r="D12" s="61">
        <v>1220.5</v>
      </c>
      <c r="E12" s="61"/>
      <c r="F12" s="61">
        <v>1220.5</v>
      </c>
    </row>
  </sheetData>
  <mergeCells count="7">
    <mergeCell ref="A3:F3"/>
    <mergeCell ref="A4:C4"/>
    <mergeCell ref="D5:F5"/>
    <mergeCell ref="A12:C12"/>
    <mergeCell ref="A5:A6"/>
    <mergeCell ref="B5:B6"/>
    <mergeCell ref="C5:C6"/>
  </mergeCells>
  <pageMargins left="0.75" right="0.75" top="1" bottom="1" header="0.5" footer="0.5"/>
  <pageSetup paperSize="9" scale="95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7"/>
  <sheetViews>
    <sheetView showZeros="0" workbookViewId="0">
      <pane ySplit="1" topLeftCell="A2" activePane="bottomLeft" state="frozen"/>
      <selection/>
      <selection pane="bottomLeft" activeCell="P23" sqref="P23"/>
    </sheetView>
  </sheetViews>
  <sheetFormatPr defaultColWidth="8.85" defaultRowHeight="15" customHeight="1"/>
  <cols>
    <col min="1" max="1" width="14.75" customWidth="1"/>
    <col min="2" max="2" width="14.125" customWidth="1"/>
    <col min="3" max="3" width="25.375" customWidth="1"/>
    <col min="4" max="4" width="6.625" customWidth="1"/>
    <col min="5" max="5" width="7.625" customWidth="1"/>
    <col min="6" max="6" width="7.75" customWidth="1"/>
    <col min="7" max="7" width="7.625" customWidth="1"/>
    <col min="8" max="8" width="7.5" customWidth="1"/>
    <col min="9" max="9" width="5.875" customWidth="1"/>
    <col min="10" max="10" width="8.375" customWidth="1"/>
    <col min="11" max="16" width="7" customWidth="1"/>
    <col min="17" max="17" width="10.125" customWidth="1"/>
  </cols>
  <sheetData>
    <row r="1" s="29" customFormat="1" customHeight="1" spans="1:17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customHeight="1" spans="1:17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1" t="s">
        <v>454</v>
      </c>
    </row>
    <row r="3" ht="45" customHeight="1" spans="1:17">
      <c r="A3" s="42" t="s">
        <v>455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51"/>
      <c r="O3" s="51"/>
      <c r="P3" s="51"/>
      <c r="Q3" s="51"/>
    </row>
    <row r="4" ht="20.25" customHeight="1" spans="1:17">
      <c r="A4" s="20" t="str">
        <f>"单位名称："&amp;"澄江市发展和改革局"</f>
        <v>单位名称：澄江市发展和改革局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56</v>
      </c>
    </row>
    <row r="5" ht="20.25" customHeight="1" spans="1:17">
      <c r="A5" s="23" t="s">
        <v>456</v>
      </c>
      <c r="B5" s="23" t="s">
        <v>457</v>
      </c>
      <c r="C5" s="23" t="s">
        <v>458</v>
      </c>
      <c r="D5" s="23" t="s">
        <v>459</v>
      </c>
      <c r="E5" s="23" t="s">
        <v>460</v>
      </c>
      <c r="F5" s="23" t="s">
        <v>461</v>
      </c>
      <c r="G5" s="23" t="s">
        <v>230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462</v>
      </c>
      <c r="B6" s="23" t="s">
        <v>457</v>
      </c>
      <c r="C6" s="23" t="s">
        <v>458</v>
      </c>
      <c r="D6" s="23" t="s">
        <v>459</v>
      </c>
      <c r="E6" s="23" t="s">
        <v>460</v>
      </c>
      <c r="F6" s="23" t="s">
        <v>461</v>
      </c>
      <c r="G6" s="23" t="s">
        <v>59</v>
      </c>
      <c r="H6" s="23" t="s">
        <v>62</v>
      </c>
      <c r="I6" s="23" t="s">
        <v>463</v>
      </c>
      <c r="J6" s="23" t="s">
        <v>464</v>
      </c>
      <c r="K6" s="23" t="s">
        <v>65</v>
      </c>
      <c r="L6" s="23" t="s">
        <v>66</v>
      </c>
      <c r="M6" s="23" t="s">
        <v>66</v>
      </c>
      <c r="N6" s="23"/>
      <c r="O6" s="23"/>
      <c r="P6" s="23"/>
      <c r="Q6" s="23"/>
    </row>
    <row r="7" ht="45" customHeight="1" spans="1:17">
      <c r="A7" s="23"/>
      <c r="B7" s="23"/>
      <c r="C7" s="23"/>
      <c r="D7" s="23"/>
      <c r="E7" s="23"/>
      <c r="F7" s="23"/>
      <c r="G7" s="23"/>
      <c r="H7" s="23" t="s">
        <v>61</v>
      </c>
      <c r="I7" s="23"/>
      <c r="J7" s="23"/>
      <c r="K7" s="23"/>
      <c r="L7" s="23" t="s">
        <v>61</v>
      </c>
      <c r="M7" s="23" t="s">
        <v>67</v>
      </c>
      <c r="N7" s="23" t="s">
        <v>68</v>
      </c>
      <c r="O7" s="52" t="s">
        <v>69</v>
      </c>
      <c r="P7" s="52" t="s">
        <v>70</v>
      </c>
      <c r="Q7" s="52" t="s">
        <v>71</v>
      </c>
    </row>
    <row r="8" ht="20.25" customHeight="1" spans="1:17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44">
        <v>10</v>
      </c>
      <c r="K8" s="44">
        <v>11</v>
      </c>
      <c r="L8" s="44">
        <v>12</v>
      </c>
      <c r="M8" s="44">
        <v>13</v>
      </c>
      <c r="N8" s="44">
        <v>14</v>
      </c>
      <c r="O8" s="44">
        <v>15</v>
      </c>
      <c r="P8" s="44">
        <v>16</v>
      </c>
      <c r="Q8" s="44">
        <v>17</v>
      </c>
    </row>
    <row r="9" ht="20.25" customHeight="1" spans="1:17">
      <c r="A9" s="49" t="s">
        <v>274</v>
      </c>
      <c r="B9" s="24"/>
      <c r="C9" s="24"/>
      <c r="D9" s="45"/>
      <c r="E9" s="45"/>
      <c r="F9" s="45">
        <v>3.6</v>
      </c>
      <c r="G9" s="45">
        <v>3.6</v>
      </c>
      <c r="H9" s="45">
        <v>3.6</v>
      </c>
      <c r="I9" s="45"/>
      <c r="J9" s="46"/>
      <c r="K9" s="46"/>
      <c r="L9" s="45"/>
      <c r="M9" s="45"/>
      <c r="N9" s="45"/>
      <c r="O9" s="45"/>
      <c r="P9" s="45"/>
      <c r="Q9" s="45"/>
    </row>
    <row r="10" ht="20.25" customHeight="1" spans="1:17">
      <c r="A10" s="24"/>
      <c r="B10" s="24" t="s">
        <v>465</v>
      </c>
      <c r="C10" s="24" t="str">
        <f t="shared" ref="C10:C12" si="0">"A05040101"&amp;"  "&amp;"复印纸"</f>
        <v>A05040101  复印纸</v>
      </c>
      <c r="D10" s="50" t="s">
        <v>466</v>
      </c>
      <c r="E10" s="25">
        <v>200</v>
      </c>
      <c r="F10" s="45">
        <v>3.6</v>
      </c>
      <c r="G10" s="45">
        <v>3.6</v>
      </c>
      <c r="H10" s="46">
        <v>3.6</v>
      </c>
      <c r="I10" s="46"/>
      <c r="J10" s="46"/>
      <c r="K10" s="46"/>
      <c r="L10" s="45"/>
      <c r="M10" s="45"/>
      <c r="N10" s="45"/>
      <c r="O10" s="45"/>
      <c r="P10" s="45"/>
      <c r="Q10" s="45"/>
    </row>
    <row r="11" ht="20.25" customHeight="1" spans="1:17">
      <c r="A11" s="49" t="s">
        <v>326</v>
      </c>
      <c r="B11" s="24"/>
      <c r="C11" s="24"/>
      <c r="D11" s="24"/>
      <c r="E11" s="24"/>
      <c r="F11" s="45"/>
      <c r="G11" s="45">
        <v>3.6</v>
      </c>
      <c r="H11" s="45"/>
      <c r="I11" s="45">
        <v>3.6</v>
      </c>
      <c r="J11" s="46"/>
      <c r="K11" s="46"/>
      <c r="L11" s="45"/>
      <c r="M11" s="45"/>
      <c r="N11" s="45"/>
      <c r="O11" s="45"/>
      <c r="P11" s="45"/>
      <c r="Q11" s="45"/>
    </row>
    <row r="12" ht="20.25" customHeight="1" spans="1:17">
      <c r="A12" s="24"/>
      <c r="B12" s="24" t="s">
        <v>465</v>
      </c>
      <c r="C12" s="24" t="str">
        <f t="shared" si="0"/>
        <v>A05040101  复印纸</v>
      </c>
      <c r="D12" s="50" t="s">
        <v>466</v>
      </c>
      <c r="E12" s="25">
        <v>200</v>
      </c>
      <c r="F12" s="45"/>
      <c r="G12" s="45">
        <v>3.6</v>
      </c>
      <c r="H12" s="46"/>
      <c r="I12" s="46">
        <v>3.6</v>
      </c>
      <c r="J12" s="46"/>
      <c r="K12" s="46"/>
      <c r="L12" s="45"/>
      <c r="M12" s="45"/>
      <c r="N12" s="45"/>
      <c r="O12" s="45"/>
      <c r="P12" s="45"/>
      <c r="Q12" s="45"/>
    </row>
    <row r="13" ht="20.25" customHeight="1" spans="1:17">
      <c r="A13" s="49" t="s">
        <v>324</v>
      </c>
      <c r="B13" s="24"/>
      <c r="C13" s="24"/>
      <c r="D13" s="24"/>
      <c r="E13" s="24"/>
      <c r="F13" s="45"/>
      <c r="G13" s="45">
        <v>4</v>
      </c>
      <c r="H13" s="45">
        <v>4</v>
      </c>
      <c r="I13" s="45"/>
      <c r="J13" s="46"/>
      <c r="K13" s="46"/>
      <c r="L13" s="45"/>
      <c r="M13" s="45"/>
      <c r="N13" s="45"/>
      <c r="O13" s="45"/>
      <c r="P13" s="45"/>
      <c r="Q13" s="45"/>
    </row>
    <row r="14" ht="20.25" customHeight="1" spans="1:17">
      <c r="A14" s="24"/>
      <c r="B14" s="24" t="s">
        <v>467</v>
      </c>
      <c r="C14" s="24" t="str">
        <f>"C23120302"&amp;"  "&amp;"车辆加油、添加燃料服务"</f>
        <v>C23120302  车辆加油、添加燃料服务</v>
      </c>
      <c r="D14" s="50" t="s">
        <v>468</v>
      </c>
      <c r="E14" s="25">
        <v>1</v>
      </c>
      <c r="F14" s="45"/>
      <c r="G14" s="45">
        <v>2</v>
      </c>
      <c r="H14" s="46">
        <v>2</v>
      </c>
      <c r="I14" s="46"/>
      <c r="J14" s="46"/>
      <c r="K14" s="46"/>
      <c r="L14" s="45"/>
      <c r="M14" s="45"/>
      <c r="N14" s="45"/>
      <c r="O14" s="45"/>
      <c r="P14" s="45"/>
      <c r="Q14" s="45"/>
    </row>
    <row r="15" ht="20.25" customHeight="1" spans="1:17">
      <c r="A15" s="24"/>
      <c r="B15" s="24" t="s">
        <v>469</v>
      </c>
      <c r="C15" s="24" t="str">
        <f>"C1804010201"&amp;"  "&amp;"机动车保险服务"</f>
        <v>C1804010201  机动车保险服务</v>
      </c>
      <c r="D15" s="50" t="s">
        <v>468</v>
      </c>
      <c r="E15" s="25">
        <v>1</v>
      </c>
      <c r="F15" s="45"/>
      <c r="G15" s="45">
        <v>1</v>
      </c>
      <c r="H15" s="46">
        <v>1</v>
      </c>
      <c r="I15" s="46"/>
      <c r="J15" s="46"/>
      <c r="K15" s="46"/>
      <c r="L15" s="45"/>
      <c r="M15" s="45"/>
      <c r="N15" s="45"/>
      <c r="O15" s="45"/>
      <c r="P15" s="45"/>
      <c r="Q15" s="45"/>
    </row>
    <row r="16" ht="20.25" customHeight="1" spans="1:17">
      <c r="A16" s="24"/>
      <c r="B16" s="24" t="s">
        <v>470</v>
      </c>
      <c r="C16" s="24" t="str">
        <f>"C23120301"&amp;"  "&amp;"车辆维修和保养服务"</f>
        <v>C23120301  车辆维修和保养服务</v>
      </c>
      <c r="D16" s="50" t="s">
        <v>468</v>
      </c>
      <c r="E16" s="25">
        <v>1</v>
      </c>
      <c r="F16" s="45"/>
      <c r="G16" s="45">
        <v>1</v>
      </c>
      <c r="H16" s="46">
        <v>1</v>
      </c>
      <c r="I16" s="46"/>
      <c r="J16" s="46"/>
      <c r="K16" s="46"/>
      <c r="L16" s="45"/>
      <c r="M16" s="45"/>
      <c r="N16" s="45"/>
      <c r="O16" s="45"/>
      <c r="P16" s="45"/>
      <c r="Q16" s="45"/>
    </row>
    <row r="17" ht="20.25" customHeight="1" spans="1:17">
      <c r="A17" s="25" t="s">
        <v>59</v>
      </c>
      <c r="B17" s="25"/>
      <c r="C17" s="25"/>
      <c r="D17" s="50"/>
      <c r="E17" s="50"/>
      <c r="F17" s="45">
        <v>3.6</v>
      </c>
      <c r="G17" s="45">
        <v>11.2</v>
      </c>
      <c r="H17" s="45">
        <v>7.6</v>
      </c>
      <c r="I17" s="45">
        <v>3.6</v>
      </c>
      <c r="J17" s="45"/>
      <c r="K17" s="45"/>
      <c r="L17" s="45"/>
      <c r="M17" s="45"/>
      <c r="N17" s="45"/>
      <c r="O17" s="45"/>
      <c r="P17" s="45"/>
      <c r="Q17" s="45"/>
    </row>
  </sheetData>
  <mergeCells count="17">
    <mergeCell ref="A2:M2"/>
    <mergeCell ref="A3:Q3"/>
    <mergeCell ref="A4:M4"/>
    <mergeCell ref="G5:Q5"/>
    <mergeCell ref="L6:Q6"/>
    <mergeCell ref="A17:E17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84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H15" sqref="H15"/>
    </sheetView>
  </sheetViews>
  <sheetFormatPr defaultColWidth="10.625" defaultRowHeight="15" customHeight="1"/>
  <cols>
    <col min="1" max="16384" width="10.625" customWidth="1"/>
  </cols>
  <sheetData>
    <row r="1" s="29" customFormat="1" customHeight="1" spans="1:17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customHeight="1" spans="1:17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471</v>
      </c>
    </row>
    <row r="3" ht="45" customHeight="1" spans="1:17">
      <c r="A3" s="42" t="s">
        <v>472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ht="20.25" customHeight="1" spans="1:17">
      <c r="A4" s="20" t="str">
        <f>"单位名称："&amp;"澄江市发展和改革局"</f>
        <v>单位名称：澄江市发展和改革局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1"/>
      <c r="M4" s="21"/>
      <c r="N4" s="21"/>
      <c r="O4" s="21"/>
      <c r="P4" s="21"/>
      <c r="Q4" s="21" t="s">
        <v>56</v>
      </c>
    </row>
    <row r="5" ht="27.15" customHeight="1" spans="1:17">
      <c r="A5" s="43" t="s">
        <v>456</v>
      </c>
      <c r="B5" s="43" t="s">
        <v>473</v>
      </c>
      <c r="C5" s="43" t="s">
        <v>474</v>
      </c>
      <c r="D5" s="43" t="s">
        <v>475</v>
      </c>
      <c r="E5" s="43" t="s">
        <v>476</v>
      </c>
      <c r="F5" s="43" t="s">
        <v>477</v>
      </c>
      <c r="G5" s="43" t="s">
        <v>230</v>
      </c>
      <c r="H5" s="43"/>
      <c r="I5" s="43"/>
      <c r="J5" s="43"/>
      <c r="K5" s="43"/>
      <c r="L5" s="43"/>
      <c r="M5" s="43"/>
      <c r="N5" s="43"/>
      <c r="O5" s="43"/>
      <c r="P5" s="43"/>
      <c r="Q5" s="43"/>
    </row>
    <row r="6" ht="23.4" customHeight="1" spans="1:17">
      <c r="A6" s="43" t="s">
        <v>462</v>
      </c>
      <c r="B6" s="43"/>
      <c r="C6" s="43" t="s">
        <v>474</v>
      </c>
      <c r="D6" s="43" t="s">
        <v>475</v>
      </c>
      <c r="E6" s="43" t="s">
        <v>476</v>
      </c>
      <c r="F6" s="43" t="s">
        <v>478</v>
      </c>
      <c r="G6" s="43" t="s">
        <v>59</v>
      </c>
      <c r="H6" s="43" t="s">
        <v>62</v>
      </c>
      <c r="I6" s="43" t="s">
        <v>463</v>
      </c>
      <c r="J6" s="43" t="s">
        <v>464</v>
      </c>
      <c r="K6" s="43" t="s">
        <v>65</v>
      </c>
      <c r="L6" s="43" t="s">
        <v>66</v>
      </c>
      <c r="M6" s="43"/>
      <c r="N6" s="43"/>
      <c r="O6" s="43"/>
      <c r="P6" s="43"/>
      <c r="Q6" s="43"/>
    </row>
    <row r="7" ht="28.65" customHeight="1" spans="1:17">
      <c r="A7" s="43"/>
      <c r="B7" s="43"/>
      <c r="C7" s="43"/>
      <c r="D7" s="43"/>
      <c r="E7" s="43"/>
      <c r="F7" s="43"/>
      <c r="G7" s="43"/>
      <c r="H7" s="43" t="s">
        <v>61</v>
      </c>
      <c r="I7" s="43"/>
      <c r="J7" s="43"/>
      <c r="K7" s="43"/>
      <c r="L7" s="43" t="s">
        <v>61</v>
      </c>
      <c r="M7" s="43" t="s">
        <v>67</v>
      </c>
      <c r="N7" s="43" t="s">
        <v>68</v>
      </c>
      <c r="O7" s="47" t="s">
        <v>69</v>
      </c>
      <c r="P7" s="47" t="s">
        <v>70</v>
      </c>
      <c r="Q7" s="47" t="s">
        <v>71</v>
      </c>
    </row>
    <row r="8" ht="20.25" customHeight="1" spans="1:17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44">
        <v>10</v>
      </c>
      <c r="K8" s="44">
        <v>11</v>
      </c>
      <c r="L8" s="44">
        <v>12</v>
      </c>
      <c r="M8" s="44">
        <v>13</v>
      </c>
      <c r="N8" s="44">
        <v>14</v>
      </c>
      <c r="O8" s="44">
        <v>15</v>
      </c>
      <c r="P8" s="44">
        <v>16</v>
      </c>
      <c r="Q8" s="44">
        <v>17</v>
      </c>
    </row>
    <row r="9" ht="20.25" customHeight="1" spans="1:17">
      <c r="A9" s="24"/>
      <c r="B9" s="24"/>
      <c r="C9" s="24"/>
      <c r="D9" s="25"/>
      <c r="E9" s="25"/>
      <c r="F9" s="45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ht="20.25" customHeight="1" spans="1:17">
      <c r="A10" s="24"/>
      <c r="B10" s="24"/>
      <c r="C10" s="24"/>
      <c r="D10" s="24"/>
      <c r="E10" s="24"/>
      <c r="F10" s="24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ht="20.25" customHeight="1" spans="1:17">
      <c r="A11" s="25" t="s">
        <v>59</v>
      </c>
      <c r="B11" s="25"/>
      <c r="C11" s="25"/>
      <c r="D11" s="25"/>
      <c r="E11" s="25"/>
      <c r="F11" s="2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</row>
    <row r="12" s="19" customFormat="1" ht="21" customHeight="1" spans="1:1">
      <c r="A12" s="19" t="s">
        <v>479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scale="73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8.85" defaultRowHeight="15" customHeight="1"/>
  <cols>
    <col min="1" max="1" width="37.1416666666667" customWidth="1"/>
    <col min="2" max="10" width="17.1416666666667" customWidth="1"/>
  </cols>
  <sheetData>
    <row r="1" s="29" customFormat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ht="24.1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480</v>
      </c>
    </row>
    <row r="3" ht="45.15" customHeight="1" spans="1:10">
      <c r="A3" s="26" t="s">
        <v>481</v>
      </c>
      <c r="B3" s="26"/>
      <c r="C3" s="26"/>
      <c r="D3" s="26"/>
      <c r="E3" s="26"/>
      <c r="F3" s="26"/>
      <c r="G3" s="26"/>
      <c r="H3" s="26"/>
      <c r="I3" s="26"/>
      <c r="J3" s="26"/>
    </row>
    <row r="4" ht="18.75" customHeight="1" spans="1:10">
      <c r="A4" s="20" t="str">
        <f>"单位名称："&amp;"澄江市发展和改革局"</f>
        <v>单位名称：澄江市发展和改革局</v>
      </c>
      <c r="B4" s="20"/>
      <c r="C4" s="20"/>
      <c r="D4" s="20"/>
      <c r="E4" s="20"/>
      <c r="F4" s="20"/>
      <c r="G4" s="20"/>
      <c r="H4" s="20"/>
      <c r="I4" s="20"/>
      <c r="J4" s="21" t="s">
        <v>56</v>
      </c>
    </row>
    <row r="5" ht="22.5" customHeight="1" spans="1:10">
      <c r="A5" s="32" t="s">
        <v>482</v>
      </c>
      <c r="B5" s="32" t="s">
        <v>230</v>
      </c>
      <c r="C5" s="33"/>
      <c r="D5" s="33"/>
      <c r="E5" s="34" t="s">
        <v>483</v>
      </c>
      <c r="F5" s="35"/>
      <c r="G5" s="35"/>
      <c r="H5" s="35"/>
      <c r="I5" s="35"/>
      <c r="J5" s="40"/>
    </row>
    <row r="6" s="30" customFormat="1" ht="22.5" customHeight="1" spans="1:10">
      <c r="A6" s="32"/>
      <c r="B6" s="36" t="s">
        <v>59</v>
      </c>
      <c r="C6" s="37" t="s">
        <v>62</v>
      </c>
      <c r="D6" s="37" t="s">
        <v>463</v>
      </c>
      <c r="E6" s="37" t="s">
        <v>484</v>
      </c>
      <c r="F6" s="38" t="s">
        <v>485</v>
      </c>
      <c r="G6" s="38" t="s">
        <v>486</v>
      </c>
      <c r="H6" s="38" t="s">
        <v>487</v>
      </c>
      <c r="I6" s="38" t="s">
        <v>488</v>
      </c>
      <c r="J6" s="38" t="s">
        <v>489</v>
      </c>
    </row>
    <row r="7" ht="18.75" customHeight="1" spans="1:10">
      <c r="A7" s="24"/>
      <c r="B7" s="24"/>
      <c r="C7" s="39"/>
      <c r="D7" s="39"/>
      <c r="E7" s="39"/>
      <c r="F7" s="39"/>
      <c r="G7" s="39"/>
      <c r="H7" s="39"/>
      <c r="I7" s="39"/>
      <c r="J7" s="39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ht="18.75" customHeight="1" spans="1:10">
      <c r="A9" s="25" t="s">
        <v>59</v>
      </c>
      <c r="B9" s="24"/>
      <c r="C9" s="24"/>
      <c r="D9" s="24"/>
      <c r="E9" s="24"/>
      <c r="F9" s="24"/>
      <c r="G9" s="24"/>
      <c r="H9" s="24"/>
      <c r="I9" s="24"/>
      <c r="J9" s="24"/>
    </row>
    <row r="10" customHeight="1" spans="1:1">
      <c r="A10" t="s">
        <v>490</v>
      </c>
    </row>
  </sheetData>
  <mergeCells count="5">
    <mergeCell ref="A3:J3"/>
    <mergeCell ref="A4:C4"/>
    <mergeCell ref="B5:D5"/>
    <mergeCell ref="E5:J5"/>
    <mergeCell ref="A5:A6"/>
  </mergeCells>
  <pageMargins left="0.75" right="0.75" top="1" bottom="1" header="0.5" footer="0.5"/>
  <pageSetup paperSize="9" scale="69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18.75" defaultRowHeight="15" customHeight="1"/>
  <cols>
    <col min="1" max="16384" width="18.7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491</v>
      </c>
    </row>
    <row r="3" ht="52.05" customHeight="1" spans="1:10">
      <c r="A3" s="26" t="s">
        <v>492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tr">
        <f>"单位名称："&amp;"澄江市发展和改革局"</f>
        <v>单位名称：澄江市发展和改革局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482</v>
      </c>
      <c r="B5" s="23" t="s">
        <v>331</v>
      </c>
      <c r="C5" s="23" t="s">
        <v>332</v>
      </c>
      <c r="D5" s="23" t="s">
        <v>333</v>
      </c>
      <c r="E5" s="23" t="s">
        <v>334</v>
      </c>
      <c r="F5" s="23" t="s">
        <v>335</v>
      </c>
      <c r="G5" s="23" t="s">
        <v>336</v>
      </c>
      <c r="H5" s="23" t="s">
        <v>337</v>
      </c>
      <c r="I5" s="23" t="s">
        <v>338</v>
      </c>
      <c r="J5" s="23" t="s">
        <v>339</v>
      </c>
    </row>
    <row r="6" ht="18.75" customHeight="1" spans="1:10">
      <c r="A6" s="23" t="s">
        <v>72</v>
      </c>
      <c r="B6" s="23" t="s">
        <v>73</v>
      </c>
      <c r="C6" s="23" t="s">
        <v>74</v>
      </c>
      <c r="D6" s="23" t="s">
        <v>75</v>
      </c>
      <c r="E6" s="23" t="s">
        <v>76</v>
      </c>
      <c r="F6" s="23" t="s">
        <v>77</v>
      </c>
      <c r="G6" s="23" t="s">
        <v>78</v>
      </c>
      <c r="H6" s="23" t="s">
        <v>79</v>
      </c>
      <c r="I6" s="23" t="s">
        <v>80</v>
      </c>
      <c r="J6" s="23" t="s">
        <v>96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ht="21" customHeight="1" spans="1:10">
      <c r="A9" s="24"/>
      <c r="B9" s="24"/>
      <c r="C9" s="24"/>
      <c r="D9" s="24"/>
      <c r="E9" s="24"/>
      <c r="F9" s="24"/>
      <c r="G9" s="24"/>
      <c r="H9" s="24"/>
      <c r="I9" s="24"/>
      <c r="J9" s="24"/>
    </row>
    <row r="10" ht="18.75" customHeight="1" spans="1:10">
      <c r="A10" s="24"/>
      <c r="B10" s="24"/>
      <c r="C10" s="24"/>
      <c r="D10" s="24"/>
      <c r="E10" s="24"/>
      <c r="F10" s="24"/>
      <c r="G10" s="24"/>
      <c r="H10" s="24"/>
      <c r="I10" s="24"/>
      <c r="J10" s="24"/>
    </row>
    <row r="11" s="19" customFormat="1" ht="25" customHeight="1" spans="1:1">
      <c r="A11" s="19" t="s">
        <v>493</v>
      </c>
    </row>
  </sheetData>
  <mergeCells count="2">
    <mergeCell ref="A3:J3"/>
    <mergeCell ref="A4:C4"/>
  </mergeCells>
  <pageMargins left="0.75" right="0.75" top="1" bottom="1" header="0.5" footer="0.5"/>
  <pageSetup paperSize="9" scale="70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1"/>
  <sheetViews>
    <sheetView showZeros="0" view="pageBreakPreview" zoomScaleNormal="100" workbookViewId="0">
      <pane ySplit="1" topLeftCell="A2" activePane="bottomLeft" state="frozen"/>
      <selection/>
      <selection pane="bottomLeft" activeCell="F17" sqref="F17"/>
    </sheetView>
  </sheetViews>
  <sheetFormatPr defaultColWidth="20.375" defaultRowHeight="15" customHeight="1" outlineLevelCol="7"/>
  <cols>
    <col min="1" max="16384" width="20.375" customWidth="1"/>
  </cols>
  <sheetData>
    <row r="1" customHeight="1" spans="1:8">
      <c r="A1" s="2"/>
      <c r="B1" s="2"/>
      <c r="C1" s="2"/>
      <c r="D1" s="2"/>
      <c r="E1" s="2"/>
      <c r="F1" s="2"/>
      <c r="G1" s="2"/>
      <c r="H1" s="2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494</v>
      </c>
    </row>
    <row r="3" ht="41.4" customHeight="1" spans="1:8">
      <c r="A3" s="22" t="s">
        <v>495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"单位名称："&amp;"澄江市发展和改革局"</f>
        <v>单位名称：澄江市发展和改革局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452</v>
      </c>
      <c r="B5" s="23" t="s">
        <v>496</v>
      </c>
      <c r="C5" s="23" t="s">
        <v>497</v>
      </c>
      <c r="D5" s="23" t="s">
        <v>498</v>
      </c>
      <c r="E5" s="23" t="s">
        <v>459</v>
      </c>
      <c r="F5" s="23" t="s">
        <v>499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460</v>
      </c>
      <c r="G6" s="23" t="s">
        <v>500</v>
      </c>
      <c r="H6" s="23" t="s">
        <v>501</v>
      </c>
    </row>
    <row r="7" ht="18.75" customHeight="1" spans="1:8">
      <c r="A7" s="23" t="s">
        <v>72</v>
      </c>
      <c r="B7" s="23" t="s">
        <v>73</v>
      </c>
      <c r="C7" s="23" t="s">
        <v>74</v>
      </c>
      <c r="D7" s="23" t="s">
        <v>75</v>
      </c>
      <c r="E7" s="23" t="s">
        <v>76</v>
      </c>
      <c r="F7" s="23" t="s">
        <v>77</v>
      </c>
      <c r="G7" s="23" t="s">
        <v>78</v>
      </c>
      <c r="H7" s="23" t="s">
        <v>79</v>
      </c>
    </row>
    <row r="8" ht="18.75" customHeight="1" spans="1:8">
      <c r="A8" s="23"/>
      <c r="B8" s="23"/>
      <c r="C8" s="23"/>
      <c r="D8" s="23"/>
      <c r="E8" s="23"/>
      <c r="F8" s="23"/>
      <c r="G8" s="23"/>
      <c r="H8" s="23"/>
    </row>
    <row r="9" ht="18.75" customHeight="1" spans="1:8">
      <c r="A9" s="23"/>
      <c r="B9" s="23"/>
      <c r="C9" s="23"/>
      <c r="D9" s="23"/>
      <c r="E9" s="23"/>
      <c r="F9" s="23"/>
      <c r="G9" s="23"/>
      <c r="H9" s="23"/>
    </row>
    <row r="10" ht="18.75" customHeight="1" spans="1:8">
      <c r="A10" s="24"/>
      <c r="B10" s="24"/>
      <c r="C10" s="24"/>
      <c r="D10" s="24"/>
      <c r="E10" s="25"/>
      <c r="F10" s="25"/>
      <c r="G10" s="17"/>
      <c r="H10" s="17"/>
    </row>
    <row r="11" s="19" customFormat="1" ht="18" customHeight="1" spans="1:1">
      <c r="A11" s="19" t="s">
        <v>502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9" scale="81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I5" sqref="I5:K5"/>
    </sheetView>
  </sheetViews>
  <sheetFormatPr defaultColWidth="13.5" defaultRowHeight="15" customHeight="1"/>
  <cols>
    <col min="1" max="10" width="13.5" customWidth="1"/>
    <col min="11" max="11" width="15.25" customWidth="1"/>
    <col min="12" max="16384" width="13.5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ht="18.75" customHeight="1" spans="1:11">
      <c r="A2" s="3"/>
      <c r="B2" s="3"/>
      <c r="C2" s="3"/>
      <c r="D2" s="3"/>
      <c r="E2" s="3"/>
      <c r="F2" s="3"/>
      <c r="G2" s="3"/>
      <c r="H2" s="4"/>
      <c r="I2" s="4"/>
      <c r="J2" s="4"/>
      <c r="K2" s="4" t="s">
        <v>503</v>
      </c>
    </row>
    <row r="3" ht="45" customHeight="1" spans="1:11">
      <c r="A3" s="5" t="s">
        <v>504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18.75" customHeight="1" spans="1:11">
      <c r="A4" s="6" t="str">
        <f>"单位名称："&amp;"澄江市发展和改革局"</f>
        <v>单位名称：澄江市发展和改革局</v>
      </c>
      <c r="B4" s="6"/>
      <c r="C4" s="6"/>
      <c r="D4" s="6"/>
      <c r="E4" s="6"/>
      <c r="F4" s="6"/>
      <c r="G4" s="6"/>
      <c r="H4" s="4"/>
      <c r="I4" s="4"/>
      <c r="J4" s="4"/>
      <c r="K4" s="4" t="s">
        <v>56</v>
      </c>
    </row>
    <row r="5" ht="18.75" customHeight="1" spans="1:11">
      <c r="A5" s="13" t="s">
        <v>309</v>
      </c>
      <c r="B5" s="13" t="s">
        <v>225</v>
      </c>
      <c r="C5" s="13" t="s">
        <v>223</v>
      </c>
      <c r="D5" s="13" t="s">
        <v>226</v>
      </c>
      <c r="E5" s="13" t="s">
        <v>227</v>
      </c>
      <c r="F5" s="13" t="s">
        <v>505</v>
      </c>
      <c r="G5" s="13" t="s">
        <v>506</v>
      </c>
      <c r="H5" s="13" t="s">
        <v>59</v>
      </c>
      <c r="I5" s="13" t="s">
        <v>507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62</v>
      </c>
      <c r="J6" s="13" t="s">
        <v>63</v>
      </c>
      <c r="K6" s="13" t="s">
        <v>64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72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59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s="1" customFormat="1" ht="19" customHeight="1" spans="1:1">
      <c r="A12" s="1" t="s">
        <v>508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scale="88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workbookViewId="0">
      <pane ySplit="1" topLeftCell="A2" activePane="bottomLeft" state="frozen"/>
      <selection/>
      <selection pane="bottomLeft" activeCell="K7" sqref="K7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8.75" customHeight="1" spans="1:7">
      <c r="A2" s="3"/>
      <c r="B2" s="3"/>
      <c r="C2" s="3"/>
      <c r="D2" s="3"/>
      <c r="E2" s="4"/>
      <c r="F2" s="4"/>
      <c r="G2" s="4" t="s">
        <v>509</v>
      </c>
    </row>
    <row r="3" ht="45" customHeight="1" spans="1:7">
      <c r="A3" s="5" t="s">
        <v>510</v>
      </c>
      <c r="B3" s="5"/>
      <c r="C3" s="5"/>
      <c r="D3" s="5"/>
      <c r="E3" s="5"/>
      <c r="F3" s="5"/>
      <c r="G3" s="5"/>
    </row>
    <row r="4" s="1" customFormat="1" ht="24.15" customHeight="1" spans="1:7">
      <c r="A4" s="6" t="str">
        <f>"单位名称："&amp;"澄江市发展和改革局"</f>
        <v>单位名称：澄江市发展和改革局</v>
      </c>
      <c r="B4" s="6"/>
      <c r="C4" s="6"/>
      <c r="D4" s="6"/>
      <c r="E4" s="4"/>
      <c r="F4" s="4"/>
      <c r="G4" s="4" t="s">
        <v>56</v>
      </c>
    </row>
    <row r="5" ht="18.75" customHeight="1" spans="1:7">
      <c r="A5" s="7" t="s">
        <v>223</v>
      </c>
      <c r="B5" s="7" t="s">
        <v>309</v>
      </c>
      <c r="C5" s="7" t="s">
        <v>225</v>
      </c>
      <c r="D5" s="7" t="s">
        <v>511</v>
      </c>
      <c r="E5" s="7" t="s">
        <v>62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72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82</v>
      </c>
      <c r="B9" s="9" t="s">
        <v>313</v>
      </c>
      <c r="C9" s="10" t="s">
        <v>317</v>
      </c>
      <c r="D9" s="9" t="s">
        <v>512</v>
      </c>
      <c r="E9" s="11">
        <v>10</v>
      </c>
      <c r="F9" s="11"/>
      <c r="G9" s="11"/>
    </row>
    <row r="10" ht="20.25" customHeight="1" spans="1:7">
      <c r="A10" s="9" t="s">
        <v>82</v>
      </c>
      <c r="B10" s="9" t="s">
        <v>320</v>
      </c>
      <c r="C10" s="10" t="s">
        <v>322</v>
      </c>
      <c r="D10" s="9" t="s">
        <v>512</v>
      </c>
      <c r="E10" s="11">
        <v>70.35</v>
      </c>
      <c r="F10" s="11"/>
      <c r="G10" s="11"/>
    </row>
    <row r="11" ht="20.25" customHeight="1" spans="1:7">
      <c r="A11" s="9" t="s">
        <v>82</v>
      </c>
      <c r="B11" s="9" t="s">
        <v>320</v>
      </c>
      <c r="C11" s="10" t="s">
        <v>324</v>
      </c>
      <c r="D11" s="9" t="s">
        <v>512</v>
      </c>
      <c r="E11" s="11">
        <v>10</v>
      </c>
      <c r="F11" s="11"/>
      <c r="G11" s="11"/>
    </row>
    <row r="12" ht="20.25" customHeight="1" spans="1:7">
      <c r="A12" s="12" t="s">
        <v>59</v>
      </c>
      <c r="B12" s="12"/>
      <c r="C12" s="12"/>
      <c r="D12" s="12"/>
      <c r="E12" s="11">
        <v>90.35</v>
      </c>
      <c r="F12" s="11"/>
      <c r="G12" s="11"/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scale="80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1"/>
  <sheetViews>
    <sheetView showZeros="0" workbookViewId="0">
      <pane ySplit="1" topLeftCell="A2" activePane="bottomLeft" state="frozen"/>
      <selection/>
      <selection pane="bottomLeft" activeCell="Q24" sqref="Q24"/>
    </sheetView>
  </sheetViews>
  <sheetFormatPr defaultColWidth="17.25" defaultRowHeight="15" customHeight="1"/>
  <cols>
    <col min="1" max="2" width="17.25" customWidth="1"/>
    <col min="3" max="20" width="8.875" customWidth="1"/>
    <col min="21" max="16384" width="17.25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8.75" customHeight="1" spans="1:20">
      <c r="A2" s="3"/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 t="s">
        <v>54</v>
      </c>
    </row>
    <row r="3" ht="37.5" customHeight="1" spans="1:20">
      <c r="A3" s="5" t="s">
        <v>55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="1" customFormat="1" ht="18.75" customHeight="1" spans="1:20">
      <c r="A4" s="6" t="str">
        <f>"单位名称："&amp;"澄江市发展和改革局"</f>
        <v>单位名称：澄江市发展和改革局</v>
      </c>
      <c r="B4" s="6"/>
      <c r="C4" s="6"/>
      <c r="D4" s="6"/>
      <c r="E4" s="67"/>
      <c r="F4" s="67"/>
      <c r="G4" s="67"/>
      <c r="H4" s="67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 t="s">
        <v>56</v>
      </c>
    </row>
    <row r="5" ht="18.75" customHeight="1" spans="1:20">
      <c r="A5" s="13" t="s">
        <v>57</v>
      </c>
      <c r="B5" s="89" t="s">
        <v>58</v>
      </c>
      <c r="C5" s="89" t="s">
        <v>59</v>
      </c>
      <c r="D5" s="89" t="s">
        <v>60</v>
      </c>
      <c r="E5" s="89"/>
      <c r="F5" s="89"/>
      <c r="G5" s="89"/>
      <c r="H5" s="89"/>
      <c r="I5" s="89"/>
      <c r="J5" s="92"/>
      <c r="K5" s="92"/>
      <c r="L5" s="92"/>
      <c r="M5" s="92"/>
      <c r="N5" s="92"/>
      <c r="O5" s="89" t="s">
        <v>47</v>
      </c>
      <c r="P5" s="89"/>
      <c r="Q5" s="89"/>
      <c r="R5" s="89"/>
      <c r="S5" s="89"/>
      <c r="T5" s="89"/>
    </row>
    <row r="6" s="65" customFormat="1" ht="18.75" customHeight="1" spans="1:20">
      <c r="A6" s="13"/>
      <c r="B6" s="89"/>
      <c r="C6" s="89"/>
      <c r="D6" s="90" t="s">
        <v>61</v>
      </c>
      <c r="E6" s="90" t="s">
        <v>62</v>
      </c>
      <c r="F6" s="90" t="s">
        <v>63</v>
      </c>
      <c r="G6" s="90" t="s">
        <v>64</v>
      </c>
      <c r="H6" s="90" t="s">
        <v>65</v>
      </c>
      <c r="I6" s="90" t="s">
        <v>66</v>
      </c>
      <c r="J6" s="93"/>
      <c r="K6" s="93"/>
      <c r="L6" s="93"/>
      <c r="M6" s="93"/>
      <c r="N6" s="93"/>
      <c r="O6" s="90" t="s">
        <v>61</v>
      </c>
      <c r="P6" s="90" t="s">
        <v>62</v>
      </c>
      <c r="Q6" s="90" t="s">
        <v>63</v>
      </c>
      <c r="R6" s="90" t="s">
        <v>64</v>
      </c>
      <c r="S6" s="94" t="s">
        <v>65</v>
      </c>
      <c r="T6" s="94" t="s">
        <v>66</v>
      </c>
    </row>
    <row r="7" s="65" customFormat="1" ht="42" customHeight="1" spans="1:20">
      <c r="A7" s="13"/>
      <c r="B7" s="89"/>
      <c r="C7" s="89"/>
      <c r="D7" s="90"/>
      <c r="E7" s="90"/>
      <c r="F7" s="90"/>
      <c r="G7" s="90"/>
      <c r="H7" s="90"/>
      <c r="I7" s="90" t="s">
        <v>61</v>
      </c>
      <c r="J7" s="90" t="s">
        <v>67</v>
      </c>
      <c r="K7" s="90" t="s">
        <v>68</v>
      </c>
      <c r="L7" s="90" t="s">
        <v>69</v>
      </c>
      <c r="M7" s="90" t="s">
        <v>70</v>
      </c>
      <c r="N7" s="90" t="s">
        <v>71</v>
      </c>
      <c r="O7" s="90"/>
      <c r="P7" s="90"/>
      <c r="Q7" s="90"/>
      <c r="R7" s="90"/>
      <c r="S7" s="94"/>
      <c r="T7" s="94"/>
    </row>
    <row r="8" ht="18.75" customHeight="1" spans="1:20">
      <c r="A8" s="91" t="s">
        <v>72</v>
      </c>
      <c r="B8" s="14" t="s">
        <v>73</v>
      </c>
      <c r="C8" s="14" t="s">
        <v>74</v>
      </c>
      <c r="D8" s="14" t="s">
        <v>75</v>
      </c>
      <c r="E8" s="91" t="s">
        <v>76</v>
      </c>
      <c r="F8" s="14" t="s">
        <v>77</v>
      </c>
      <c r="G8" s="14" t="s">
        <v>78</v>
      </c>
      <c r="H8" s="91" t="s">
        <v>79</v>
      </c>
      <c r="I8" s="14" t="s">
        <v>80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95">
        <v>19</v>
      </c>
      <c r="T8" s="95">
        <v>20</v>
      </c>
    </row>
    <row r="9" ht="20.25" customHeight="1" spans="1:20">
      <c r="A9" s="16" t="s">
        <v>81</v>
      </c>
      <c r="B9" s="16" t="s">
        <v>82</v>
      </c>
      <c r="C9" s="17">
        <v>2015.481665</v>
      </c>
      <c r="D9" s="17">
        <v>2015.481665</v>
      </c>
      <c r="E9" s="17">
        <v>794.981665</v>
      </c>
      <c r="F9" s="17">
        <v>1220.5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ht="20.25" customHeight="1" spans="1:20">
      <c r="A10" s="58" t="s">
        <v>83</v>
      </c>
      <c r="B10" s="58" t="s">
        <v>82</v>
      </c>
      <c r="C10" s="17">
        <v>2015.481665</v>
      </c>
      <c r="D10" s="17">
        <v>2015.481665</v>
      </c>
      <c r="E10" s="17">
        <v>794.981665</v>
      </c>
      <c r="F10" s="17">
        <v>1220.5</v>
      </c>
      <c r="G10" s="17"/>
      <c r="H10" s="17"/>
      <c r="I10" s="17"/>
      <c r="J10" s="17"/>
      <c r="K10" s="17"/>
      <c r="L10" s="17"/>
      <c r="M10" s="17"/>
      <c r="N10" s="17"/>
      <c r="O10" s="24"/>
      <c r="P10" s="24"/>
      <c r="Q10" s="24"/>
      <c r="R10" s="24"/>
      <c r="S10" s="24"/>
      <c r="T10" s="24"/>
    </row>
    <row r="11" ht="20.25" customHeight="1" spans="1:20">
      <c r="A11" s="60" t="s">
        <v>59</v>
      </c>
      <c r="B11" s="60"/>
      <c r="C11" s="17">
        <v>2015.481665</v>
      </c>
      <c r="D11" s="17">
        <v>2015.481665</v>
      </c>
      <c r="E11" s="17">
        <v>794.981665</v>
      </c>
      <c r="F11" s="17">
        <v>1220.5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</sheetData>
  <mergeCells count="20">
    <mergeCell ref="A3:T3"/>
    <mergeCell ref="A4:D4"/>
    <mergeCell ref="D5:N5"/>
    <mergeCell ref="O5:T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9" scale="63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4"/>
  <sheetViews>
    <sheetView showZeros="0" view="pageBreakPreview" zoomScaleNormal="100" workbookViewId="0">
      <pane ySplit="1" topLeftCell="A8" activePane="bottomLeft" state="frozen"/>
      <selection/>
      <selection pane="bottomLeft" activeCell="M10" sqref="M10"/>
    </sheetView>
  </sheetViews>
  <sheetFormatPr defaultColWidth="8.85" defaultRowHeight="15" customHeight="1"/>
  <cols>
    <col min="1" max="1" width="15.25" customWidth="1"/>
    <col min="2" max="2" width="30.5" customWidth="1"/>
    <col min="3" max="6" width="12.25" customWidth="1"/>
    <col min="7" max="7" width="9.75" customWidth="1"/>
    <col min="8" max="8" width="9.75" style="65" customWidth="1"/>
    <col min="9" max="15" width="9.75" customWidth="1"/>
  </cols>
  <sheetData>
    <row r="1" customHeight="1" spans="1:15">
      <c r="A1" s="2"/>
      <c r="B1" s="2"/>
      <c r="C1" s="2"/>
      <c r="D1" s="2"/>
      <c r="E1" s="2"/>
      <c r="F1" s="2"/>
      <c r="G1" s="2"/>
      <c r="H1" s="87"/>
      <c r="I1" s="2"/>
      <c r="J1" s="2"/>
      <c r="K1" s="2"/>
      <c r="L1" s="2"/>
      <c r="M1" s="2"/>
      <c r="N1" s="2"/>
      <c r="O1" s="2"/>
    </row>
    <row r="2" ht="18.75" customHeight="1" spans="1:15">
      <c r="A2" s="3"/>
      <c r="B2" s="3"/>
      <c r="C2" s="3"/>
      <c r="D2" s="3"/>
      <c r="E2" s="3"/>
      <c r="F2" s="3"/>
      <c r="G2" s="3"/>
      <c r="H2" s="72"/>
      <c r="I2" s="3"/>
      <c r="J2" s="4"/>
      <c r="K2" s="4"/>
      <c r="L2" s="4"/>
      <c r="M2" s="4"/>
      <c r="N2" s="4"/>
      <c r="O2" s="4" t="s">
        <v>84</v>
      </c>
    </row>
    <row r="3" ht="37.5" customHeight="1" spans="1:15">
      <c r="A3" s="5" t="s">
        <v>85</v>
      </c>
      <c r="B3" s="5"/>
      <c r="C3" s="5"/>
      <c r="D3" s="5"/>
      <c r="E3" s="5"/>
      <c r="F3" s="5"/>
      <c r="G3" s="5"/>
      <c r="H3" s="74"/>
      <c r="I3" s="5"/>
      <c r="J3" s="5"/>
      <c r="K3" s="66"/>
      <c r="L3" s="66"/>
      <c r="M3" s="66"/>
      <c r="N3" s="66"/>
      <c r="O3" s="66"/>
    </row>
    <row r="4" s="1" customFormat="1" ht="18.75" customHeight="1" spans="1:15">
      <c r="A4" s="54" t="str">
        <f>"单位名称："&amp;"澄江市发展和改革局"</f>
        <v>单位名称：澄江市发展和改革局</v>
      </c>
      <c r="B4" s="54"/>
      <c r="C4" s="54"/>
      <c r="D4" s="54"/>
      <c r="E4" s="54"/>
      <c r="F4" s="54"/>
      <c r="G4" s="54"/>
      <c r="H4" s="54"/>
      <c r="I4" s="54"/>
      <c r="J4" s="4"/>
      <c r="K4" s="4"/>
      <c r="L4" s="4"/>
      <c r="M4" s="4"/>
      <c r="N4" s="4"/>
      <c r="O4" s="4" t="s">
        <v>56</v>
      </c>
    </row>
    <row r="5" ht="18.75" customHeight="1" spans="1:15">
      <c r="A5" s="13" t="s">
        <v>86</v>
      </c>
      <c r="B5" s="13" t="s">
        <v>87</v>
      </c>
      <c r="C5" s="57" t="s">
        <v>59</v>
      </c>
      <c r="D5" s="57" t="s">
        <v>62</v>
      </c>
      <c r="E5" s="57"/>
      <c r="F5" s="57"/>
      <c r="G5" s="13" t="s">
        <v>63</v>
      </c>
      <c r="H5" s="13" t="s">
        <v>64</v>
      </c>
      <c r="I5" s="13" t="s">
        <v>88</v>
      </c>
      <c r="J5" s="57" t="s">
        <v>66</v>
      </c>
      <c r="K5" s="57"/>
      <c r="L5" s="57"/>
      <c r="M5" s="57"/>
      <c r="N5" s="57"/>
      <c r="O5" s="57"/>
    </row>
    <row r="6" s="65" customFormat="1" ht="36" customHeight="1" spans="1:15">
      <c r="A6" s="13"/>
      <c r="B6" s="13"/>
      <c r="C6" s="13"/>
      <c r="D6" s="13" t="s">
        <v>61</v>
      </c>
      <c r="E6" s="13" t="s">
        <v>89</v>
      </c>
      <c r="F6" s="13" t="s">
        <v>90</v>
      </c>
      <c r="G6" s="13"/>
      <c r="H6" s="13"/>
      <c r="I6" s="13"/>
      <c r="J6" s="13" t="s">
        <v>61</v>
      </c>
      <c r="K6" s="13" t="s">
        <v>91</v>
      </c>
      <c r="L6" s="77" t="s">
        <v>92</v>
      </c>
      <c r="M6" s="77" t="s">
        <v>93</v>
      </c>
      <c r="N6" s="77" t="s">
        <v>94</v>
      </c>
      <c r="O6" s="77" t="s">
        <v>95</v>
      </c>
    </row>
    <row r="7" ht="18.75" customHeight="1" spans="1:15">
      <c r="A7" s="14" t="s">
        <v>72</v>
      </c>
      <c r="B7" s="14" t="s">
        <v>73</v>
      </c>
      <c r="C7" s="14" t="s">
        <v>74</v>
      </c>
      <c r="D7" s="14" t="s">
        <v>75</v>
      </c>
      <c r="E7" s="14" t="s">
        <v>76</v>
      </c>
      <c r="F7" s="14" t="s">
        <v>77</v>
      </c>
      <c r="G7" s="14" t="s">
        <v>78</v>
      </c>
      <c r="H7" s="77" t="s">
        <v>79</v>
      </c>
      <c r="I7" s="14" t="s">
        <v>80</v>
      </c>
      <c r="J7" s="14" t="s">
        <v>96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97</v>
      </c>
      <c r="B8" s="16" t="s">
        <v>98</v>
      </c>
      <c r="C8" s="17">
        <v>517.817308</v>
      </c>
      <c r="D8" s="17">
        <v>517.817308</v>
      </c>
      <c r="E8" s="17">
        <v>507.817308</v>
      </c>
      <c r="F8" s="17">
        <v>10</v>
      </c>
      <c r="G8" s="17"/>
      <c r="H8" s="88"/>
      <c r="I8" s="17"/>
      <c r="J8" s="17"/>
      <c r="K8" s="17"/>
      <c r="L8" s="17"/>
      <c r="M8" s="17"/>
      <c r="N8" s="17"/>
      <c r="O8" s="17"/>
    </row>
    <row r="9" ht="20.25" customHeight="1" spans="1:15">
      <c r="A9" s="58" t="s">
        <v>99</v>
      </c>
      <c r="B9" s="58" t="s">
        <v>100</v>
      </c>
      <c r="C9" s="17">
        <v>517.817308</v>
      </c>
      <c r="D9" s="17">
        <v>517.817308</v>
      </c>
      <c r="E9" s="17">
        <v>507.817308</v>
      </c>
      <c r="F9" s="17">
        <v>10</v>
      </c>
      <c r="G9" s="17"/>
      <c r="H9" s="88"/>
      <c r="I9" s="17"/>
      <c r="J9" s="17"/>
      <c r="K9" s="17"/>
      <c r="L9" s="17"/>
      <c r="M9" s="17"/>
      <c r="N9" s="17"/>
      <c r="O9" s="17"/>
    </row>
    <row r="10" ht="20.25" customHeight="1" spans="1:15">
      <c r="A10" s="59" t="s">
        <v>101</v>
      </c>
      <c r="B10" s="59" t="s">
        <v>102</v>
      </c>
      <c r="C10" s="17">
        <v>319.220476</v>
      </c>
      <c r="D10" s="17">
        <v>319.220476</v>
      </c>
      <c r="E10" s="17">
        <v>319.220476</v>
      </c>
      <c r="F10" s="17"/>
      <c r="G10" s="17"/>
      <c r="H10" s="88"/>
      <c r="I10" s="17"/>
      <c r="J10" s="17"/>
      <c r="K10" s="17"/>
      <c r="L10" s="17"/>
      <c r="M10" s="17"/>
      <c r="N10" s="17"/>
      <c r="O10" s="17"/>
    </row>
    <row r="11" ht="20.25" customHeight="1" spans="1:15">
      <c r="A11" s="59" t="s">
        <v>103</v>
      </c>
      <c r="B11" s="59" t="s">
        <v>104</v>
      </c>
      <c r="C11" s="17">
        <v>188.596832</v>
      </c>
      <c r="D11" s="17">
        <v>188.596832</v>
      </c>
      <c r="E11" s="17">
        <v>188.596832</v>
      </c>
      <c r="F11" s="17"/>
      <c r="G11" s="17"/>
      <c r="H11" s="88"/>
      <c r="I11" s="17"/>
      <c r="J11" s="17"/>
      <c r="K11" s="17"/>
      <c r="L11" s="17"/>
      <c r="M11" s="17"/>
      <c r="N11" s="17"/>
      <c r="O11" s="17"/>
    </row>
    <row r="12" ht="20.25" customHeight="1" spans="1:15">
      <c r="A12" s="59" t="s">
        <v>105</v>
      </c>
      <c r="B12" s="59" t="s">
        <v>106</v>
      </c>
      <c r="C12" s="17">
        <v>10</v>
      </c>
      <c r="D12" s="17">
        <v>10</v>
      </c>
      <c r="E12" s="17"/>
      <c r="F12" s="17">
        <v>10</v>
      </c>
      <c r="G12" s="17"/>
      <c r="H12" s="88"/>
      <c r="I12" s="17"/>
      <c r="J12" s="17"/>
      <c r="K12" s="17"/>
      <c r="L12" s="17"/>
      <c r="M12" s="17"/>
      <c r="N12" s="17"/>
      <c r="O12" s="17"/>
    </row>
    <row r="13" ht="20.25" customHeight="1" spans="1:15">
      <c r="A13" s="16" t="s">
        <v>107</v>
      </c>
      <c r="B13" s="16" t="s">
        <v>108</v>
      </c>
      <c r="C13" s="17">
        <v>10</v>
      </c>
      <c r="D13" s="17">
        <v>10</v>
      </c>
      <c r="E13" s="17"/>
      <c r="F13" s="17">
        <v>10</v>
      </c>
      <c r="G13" s="17"/>
      <c r="H13" s="88"/>
      <c r="I13" s="17"/>
      <c r="J13" s="17"/>
      <c r="K13" s="17"/>
      <c r="L13" s="17"/>
      <c r="M13" s="17"/>
      <c r="N13" s="17"/>
      <c r="O13" s="17"/>
    </row>
    <row r="14" ht="20.25" customHeight="1" spans="1:15">
      <c r="A14" s="58" t="s">
        <v>109</v>
      </c>
      <c r="B14" s="58" t="s">
        <v>110</v>
      </c>
      <c r="C14" s="17">
        <v>10</v>
      </c>
      <c r="D14" s="17">
        <v>10</v>
      </c>
      <c r="E14" s="17"/>
      <c r="F14" s="17">
        <v>10</v>
      </c>
      <c r="G14" s="17"/>
      <c r="H14" s="88"/>
      <c r="I14" s="17"/>
      <c r="J14" s="17"/>
      <c r="K14" s="17"/>
      <c r="L14" s="17"/>
      <c r="M14" s="17"/>
      <c r="N14" s="17"/>
      <c r="O14" s="17"/>
    </row>
    <row r="15" ht="20.25" customHeight="1" spans="1:15">
      <c r="A15" s="59" t="s">
        <v>111</v>
      </c>
      <c r="B15" s="59" t="s">
        <v>112</v>
      </c>
      <c r="C15" s="17">
        <v>10</v>
      </c>
      <c r="D15" s="17">
        <v>10</v>
      </c>
      <c r="E15" s="17"/>
      <c r="F15" s="17">
        <v>10</v>
      </c>
      <c r="G15" s="17"/>
      <c r="H15" s="88"/>
      <c r="I15" s="17"/>
      <c r="J15" s="17"/>
      <c r="K15" s="17"/>
      <c r="L15" s="17"/>
      <c r="M15" s="17"/>
      <c r="N15" s="17"/>
      <c r="O15" s="17"/>
    </row>
    <row r="16" ht="20.25" customHeight="1" spans="1:15">
      <c r="A16" s="16" t="s">
        <v>113</v>
      </c>
      <c r="B16" s="16" t="s">
        <v>114</v>
      </c>
      <c r="C16" s="17">
        <v>76.418144</v>
      </c>
      <c r="D16" s="17">
        <v>76.418144</v>
      </c>
      <c r="E16" s="17">
        <v>76.418144</v>
      </c>
      <c r="F16" s="17"/>
      <c r="G16" s="17"/>
      <c r="H16" s="88"/>
      <c r="I16" s="17"/>
      <c r="J16" s="17"/>
      <c r="K16" s="17"/>
      <c r="L16" s="17"/>
      <c r="M16" s="17"/>
      <c r="N16" s="17"/>
      <c r="O16" s="17"/>
    </row>
    <row r="17" ht="20.25" customHeight="1" spans="1:15">
      <c r="A17" s="58" t="s">
        <v>115</v>
      </c>
      <c r="B17" s="58" t="s">
        <v>116</v>
      </c>
      <c r="C17" s="17">
        <v>74.618144</v>
      </c>
      <c r="D17" s="17">
        <v>74.618144</v>
      </c>
      <c r="E17" s="17">
        <v>74.618144</v>
      </c>
      <c r="F17" s="17"/>
      <c r="G17" s="17"/>
      <c r="H17" s="88"/>
      <c r="I17" s="17"/>
      <c r="J17" s="17"/>
      <c r="K17" s="17"/>
      <c r="L17" s="17"/>
      <c r="M17" s="17"/>
      <c r="N17" s="17"/>
      <c r="O17" s="17"/>
    </row>
    <row r="18" ht="20.25" customHeight="1" spans="1:15">
      <c r="A18" s="59" t="s">
        <v>117</v>
      </c>
      <c r="B18" s="59" t="s">
        <v>118</v>
      </c>
      <c r="C18" s="17">
        <v>14.82</v>
      </c>
      <c r="D18" s="17">
        <v>14.82</v>
      </c>
      <c r="E18" s="17">
        <v>14.82</v>
      </c>
      <c r="F18" s="17"/>
      <c r="G18" s="17"/>
      <c r="H18" s="88"/>
      <c r="I18" s="17"/>
      <c r="J18" s="17"/>
      <c r="K18" s="17"/>
      <c r="L18" s="17"/>
      <c r="M18" s="17"/>
      <c r="N18" s="17"/>
      <c r="O18" s="17"/>
    </row>
    <row r="19" ht="36" customHeight="1" spans="1:15">
      <c r="A19" s="59" t="s">
        <v>119</v>
      </c>
      <c r="B19" s="59" t="s">
        <v>120</v>
      </c>
      <c r="C19" s="17">
        <v>59.798144</v>
      </c>
      <c r="D19" s="17">
        <v>59.798144</v>
      </c>
      <c r="E19" s="17">
        <v>59.798144</v>
      </c>
      <c r="F19" s="17"/>
      <c r="G19" s="17"/>
      <c r="H19" s="88"/>
      <c r="I19" s="17"/>
      <c r="J19" s="17"/>
      <c r="K19" s="17"/>
      <c r="L19" s="17"/>
      <c r="M19" s="17"/>
      <c r="N19" s="17"/>
      <c r="O19" s="17"/>
    </row>
    <row r="20" ht="20.25" customHeight="1" spans="1:15">
      <c r="A20" s="58" t="s">
        <v>121</v>
      </c>
      <c r="B20" s="58" t="s">
        <v>122</v>
      </c>
      <c r="C20" s="17">
        <v>1.8</v>
      </c>
      <c r="D20" s="17">
        <v>1.8</v>
      </c>
      <c r="E20" s="17">
        <v>1.8</v>
      </c>
      <c r="F20" s="17"/>
      <c r="G20" s="17"/>
      <c r="H20" s="88"/>
      <c r="I20" s="17"/>
      <c r="J20" s="17"/>
      <c r="K20" s="17"/>
      <c r="L20" s="17"/>
      <c r="M20" s="17"/>
      <c r="N20" s="17"/>
      <c r="O20" s="17"/>
    </row>
    <row r="21" ht="20.25" customHeight="1" spans="1:15">
      <c r="A21" s="59" t="s">
        <v>123</v>
      </c>
      <c r="B21" s="59" t="s">
        <v>124</v>
      </c>
      <c r="C21" s="17">
        <v>1.8</v>
      </c>
      <c r="D21" s="17">
        <v>1.8</v>
      </c>
      <c r="E21" s="17">
        <v>1.8</v>
      </c>
      <c r="F21" s="17"/>
      <c r="G21" s="17"/>
      <c r="H21" s="88"/>
      <c r="I21" s="17"/>
      <c r="J21" s="17"/>
      <c r="K21" s="17"/>
      <c r="L21" s="17"/>
      <c r="M21" s="17"/>
      <c r="N21" s="17"/>
      <c r="O21" s="17"/>
    </row>
    <row r="22" ht="20.25" customHeight="1" spans="1:15">
      <c r="A22" s="16" t="s">
        <v>125</v>
      </c>
      <c r="B22" s="16" t="s">
        <v>126</v>
      </c>
      <c r="C22" s="17">
        <v>58.697013</v>
      </c>
      <c r="D22" s="17">
        <v>58.697013</v>
      </c>
      <c r="E22" s="17">
        <v>58.697013</v>
      </c>
      <c r="F22" s="17"/>
      <c r="G22" s="17"/>
      <c r="H22" s="88"/>
      <c r="I22" s="17"/>
      <c r="J22" s="17"/>
      <c r="K22" s="17"/>
      <c r="L22" s="17"/>
      <c r="M22" s="17"/>
      <c r="N22" s="17"/>
      <c r="O22" s="17"/>
    </row>
    <row r="23" ht="20.25" customHeight="1" spans="1:15">
      <c r="A23" s="58" t="s">
        <v>127</v>
      </c>
      <c r="B23" s="58" t="s">
        <v>128</v>
      </c>
      <c r="C23" s="17">
        <v>58.697013</v>
      </c>
      <c r="D23" s="17">
        <v>58.697013</v>
      </c>
      <c r="E23" s="17">
        <v>58.697013</v>
      </c>
      <c r="F23" s="17"/>
      <c r="G23" s="17"/>
      <c r="H23" s="88"/>
      <c r="I23" s="17"/>
      <c r="J23" s="17"/>
      <c r="K23" s="17"/>
      <c r="L23" s="17"/>
      <c r="M23" s="17"/>
      <c r="N23" s="17"/>
      <c r="O23" s="17"/>
    </row>
    <row r="24" ht="20.25" customHeight="1" spans="1:15">
      <c r="A24" s="59" t="s">
        <v>129</v>
      </c>
      <c r="B24" s="59" t="s">
        <v>130</v>
      </c>
      <c r="C24" s="17">
        <v>21.041627</v>
      </c>
      <c r="D24" s="17">
        <v>21.041627</v>
      </c>
      <c r="E24" s="17">
        <v>21.041627</v>
      </c>
      <c r="F24" s="17"/>
      <c r="G24" s="17"/>
      <c r="H24" s="88"/>
      <c r="I24" s="17"/>
      <c r="J24" s="17"/>
      <c r="K24" s="17"/>
      <c r="L24" s="17"/>
      <c r="M24" s="17"/>
      <c r="N24" s="17"/>
      <c r="O24" s="17"/>
    </row>
    <row r="25" ht="20.25" customHeight="1" spans="1:15">
      <c r="A25" s="59" t="s">
        <v>131</v>
      </c>
      <c r="B25" s="59" t="s">
        <v>132</v>
      </c>
      <c r="C25" s="17">
        <v>12.460283</v>
      </c>
      <c r="D25" s="17">
        <v>12.460283</v>
      </c>
      <c r="E25" s="17">
        <v>12.460283</v>
      </c>
      <c r="F25" s="17"/>
      <c r="G25" s="17"/>
      <c r="H25" s="88"/>
      <c r="I25" s="17"/>
      <c r="J25" s="17"/>
      <c r="K25" s="17"/>
      <c r="L25" s="17"/>
      <c r="M25" s="17"/>
      <c r="N25" s="17"/>
      <c r="O25" s="17"/>
    </row>
    <row r="26" ht="20.25" customHeight="1" spans="1:15">
      <c r="A26" s="59" t="s">
        <v>133</v>
      </c>
      <c r="B26" s="59" t="s">
        <v>134</v>
      </c>
      <c r="C26" s="17">
        <v>22.390729</v>
      </c>
      <c r="D26" s="17">
        <v>22.390729</v>
      </c>
      <c r="E26" s="17">
        <v>22.390729</v>
      </c>
      <c r="F26" s="17"/>
      <c r="G26" s="17"/>
      <c r="H26" s="88"/>
      <c r="I26" s="17"/>
      <c r="J26" s="17"/>
      <c r="K26" s="17"/>
      <c r="L26" s="17"/>
      <c r="M26" s="17"/>
      <c r="N26" s="17"/>
      <c r="O26" s="17"/>
    </row>
    <row r="27" ht="20.25" customHeight="1" spans="1:15">
      <c r="A27" s="59" t="s">
        <v>135</v>
      </c>
      <c r="B27" s="59" t="s">
        <v>136</v>
      </c>
      <c r="C27" s="17">
        <v>2.804374</v>
      </c>
      <c r="D27" s="17">
        <v>2.804374</v>
      </c>
      <c r="E27" s="17">
        <v>2.804374</v>
      </c>
      <c r="F27" s="17"/>
      <c r="G27" s="17"/>
      <c r="H27" s="88"/>
      <c r="I27" s="17"/>
      <c r="J27" s="17"/>
      <c r="K27" s="17"/>
      <c r="L27" s="17"/>
      <c r="M27" s="17"/>
      <c r="N27" s="17"/>
      <c r="O27" s="17"/>
    </row>
    <row r="28" ht="20.25" customHeight="1" spans="1:15">
      <c r="A28" s="16" t="s">
        <v>137</v>
      </c>
      <c r="B28" s="16" t="s">
        <v>138</v>
      </c>
      <c r="C28" s="17">
        <v>1220.5</v>
      </c>
      <c r="D28" s="17"/>
      <c r="E28" s="17"/>
      <c r="F28" s="17"/>
      <c r="G28" s="17">
        <v>1220.5</v>
      </c>
      <c r="H28" s="88"/>
      <c r="I28" s="17"/>
      <c r="J28" s="17"/>
      <c r="K28" s="17"/>
      <c r="L28" s="17"/>
      <c r="M28" s="17"/>
      <c r="N28" s="17"/>
      <c r="O28" s="17"/>
    </row>
    <row r="29" ht="20.25" customHeight="1" spans="1:15">
      <c r="A29" s="58" t="s">
        <v>139</v>
      </c>
      <c r="B29" s="58" t="s">
        <v>140</v>
      </c>
      <c r="C29" s="17">
        <v>1220.5</v>
      </c>
      <c r="D29" s="17"/>
      <c r="E29" s="17"/>
      <c r="F29" s="17"/>
      <c r="G29" s="17">
        <v>1220.5</v>
      </c>
      <c r="H29" s="88"/>
      <c r="I29" s="17"/>
      <c r="J29" s="17"/>
      <c r="K29" s="17"/>
      <c r="L29" s="17"/>
      <c r="M29" s="17"/>
      <c r="N29" s="17"/>
      <c r="O29" s="17"/>
    </row>
    <row r="30" ht="31" customHeight="1" spans="1:15">
      <c r="A30" s="59" t="s">
        <v>141</v>
      </c>
      <c r="B30" s="59" t="s">
        <v>142</v>
      </c>
      <c r="C30" s="17">
        <v>1220.5</v>
      </c>
      <c r="D30" s="17"/>
      <c r="E30" s="17"/>
      <c r="F30" s="17"/>
      <c r="G30" s="17">
        <v>1220.5</v>
      </c>
      <c r="H30" s="88"/>
      <c r="I30" s="17"/>
      <c r="J30" s="17"/>
      <c r="K30" s="17"/>
      <c r="L30" s="17"/>
      <c r="M30" s="17"/>
      <c r="N30" s="17"/>
      <c r="O30" s="17"/>
    </row>
    <row r="31" ht="20.25" customHeight="1" spans="1:15">
      <c r="A31" s="16" t="s">
        <v>143</v>
      </c>
      <c r="B31" s="16" t="s">
        <v>144</v>
      </c>
      <c r="C31" s="17">
        <v>61.6992</v>
      </c>
      <c r="D31" s="17">
        <v>61.6992</v>
      </c>
      <c r="E31" s="17">
        <v>61.6992</v>
      </c>
      <c r="F31" s="17"/>
      <c r="G31" s="17"/>
      <c r="H31" s="88"/>
      <c r="I31" s="17"/>
      <c r="J31" s="17"/>
      <c r="K31" s="17"/>
      <c r="L31" s="17"/>
      <c r="M31" s="17"/>
      <c r="N31" s="17"/>
      <c r="O31" s="17"/>
    </row>
    <row r="32" ht="20.25" customHeight="1" spans="1:15">
      <c r="A32" s="58" t="s">
        <v>145</v>
      </c>
      <c r="B32" s="58" t="s">
        <v>146</v>
      </c>
      <c r="C32" s="17">
        <v>61.6992</v>
      </c>
      <c r="D32" s="17">
        <v>61.6992</v>
      </c>
      <c r="E32" s="17">
        <v>61.6992</v>
      </c>
      <c r="F32" s="17"/>
      <c r="G32" s="17"/>
      <c r="H32" s="88"/>
      <c r="I32" s="17"/>
      <c r="J32" s="17"/>
      <c r="K32" s="17"/>
      <c r="L32" s="17"/>
      <c r="M32" s="17"/>
      <c r="N32" s="17"/>
      <c r="O32" s="17"/>
    </row>
    <row r="33" ht="20.25" customHeight="1" spans="1:15">
      <c r="A33" s="59" t="s">
        <v>147</v>
      </c>
      <c r="B33" s="59" t="s">
        <v>148</v>
      </c>
      <c r="C33" s="17">
        <v>57.3252</v>
      </c>
      <c r="D33" s="17">
        <v>57.3252</v>
      </c>
      <c r="E33" s="17">
        <v>57.3252</v>
      </c>
      <c r="F33" s="17"/>
      <c r="G33" s="17"/>
      <c r="H33" s="88"/>
      <c r="I33" s="17"/>
      <c r="J33" s="17"/>
      <c r="K33" s="17"/>
      <c r="L33" s="17"/>
      <c r="M33" s="17"/>
      <c r="N33" s="17"/>
      <c r="O33" s="17"/>
    </row>
    <row r="34" ht="20.25" customHeight="1" spans="1:15">
      <c r="A34" s="59" t="s">
        <v>149</v>
      </c>
      <c r="B34" s="59" t="s">
        <v>150</v>
      </c>
      <c r="C34" s="17">
        <v>4.374</v>
      </c>
      <c r="D34" s="17">
        <v>4.374</v>
      </c>
      <c r="E34" s="17">
        <v>4.374</v>
      </c>
      <c r="F34" s="17"/>
      <c r="G34" s="17"/>
      <c r="H34" s="88"/>
      <c r="I34" s="17"/>
      <c r="J34" s="17"/>
      <c r="K34" s="17"/>
      <c r="L34" s="17"/>
      <c r="M34" s="17"/>
      <c r="N34" s="17"/>
      <c r="O34" s="17"/>
    </row>
    <row r="35" ht="20.25" customHeight="1" spans="1:15">
      <c r="A35" s="16" t="s">
        <v>151</v>
      </c>
      <c r="B35" s="16" t="s">
        <v>152</v>
      </c>
      <c r="C35" s="17">
        <v>70.35</v>
      </c>
      <c r="D35" s="17">
        <v>70.35</v>
      </c>
      <c r="E35" s="17"/>
      <c r="F35" s="17">
        <v>70.35</v>
      </c>
      <c r="G35" s="17"/>
      <c r="H35" s="88"/>
      <c r="I35" s="17"/>
      <c r="J35" s="17"/>
      <c r="K35" s="17"/>
      <c r="L35" s="17"/>
      <c r="M35" s="17"/>
      <c r="N35" s="17"/>
      <c r="O35" s="17"/>
    </row>
    <row r="36" ht="20.25" customHeight="1" spans="1:15">
      <c r="A36" s="58" t="s">
        <v>153</v>
      </c>
      <c r="B36" s="58" t="s">
        <v>154</v>
      </c>
      <c r="C36" s="17">
        <v>17.65</v>
      </c>
      <c r="D36" s="17">
        <v>17.65</v>
      </c>
      <c r="E36" s="17"/>
      <c r="F36" s="17">
        <v>17.65</v>
      </c>
      <c r="G36" s="17"/>
      <c r="H36" s="88"/>
      <c r="I36" s="17"/>
      <c r="J36" s="17"/>
      <c r="K36" s="17"/>
      <c r="L36" s="17"/>
      <c r="M36" s="17"/>
      <c r="N36" s="17"/>
      <c r="O36" s="17"/>
    </row>
    <row r="37" ht="20.25" customHeight="1" spans="1:15">
      <c r="A37" s="59" t="s">
        <v>155</v>
      </c>
      <c r="B37" s="59" t="s">
        <v>156</v>
      </c>
      <c r="C37" s="17">
        <v>0.35</v>
      </c>
      <c r="D37" s="17">
        <v>0.35</v>
      </c>
      <c r="E37" s="17"/>
      <c r="F37" s="17">
        <v>0.35</v>
      </c>
      <c r="G37" s="17"/>
      <c r="H37" s="88"/>
      <c r="I37" s="17"/>
      <c r="J37" s="17"/>
      <c r="K37" s="17"/>
      <c r="L37" s="17"/>
      <c r="M37" s="17"/>
      <c r="N37" s="17"/>
      <c r="O37" s="17"/>
    </row>
    <row r="38" ht="20.25" customHeight="1" spans="1:15">
      <c r="A38" s="59" t="s">
        <v>157</v>
      </c>
      <c r="B38" s="59" t="s">
        <v>158</v>
      </c>
      <c r="C38" s="17">
        <v>14.9</v>
      </c>
      <c r="D38" s="17">
        <v>14.9</v>
      </c>
      <c r="E38" s="17"/>
      <c r="F38" s="17">
        <v>14.9</v>
      </c>
      <c r="G38" s="17"/>
      <c r="H38" s="88"/>
      <c r="I38" s="17"/>
      <c r="J38" s="17"/>
      <c r="K38" s="17"/>
      <c r="L38" s="17"/>
      <c r="M38" s="17"/>
      <c r="N38" s="17"/>
      <c r="O38" s="17"/>
    </row>
    <row r="39" ht="20.25" customHeight="1" spans="1:15">
      <c r="A39" s="59" t="s">
        <v>159</v>
      </c>
      <c r="B39" s="59" t="s">
        <v>160</v>
      </c>
      <c r="C39" s="17">
        <v>2.4</v>
      </c>
      <c r="D39" s="17">
        <v>2.4</v>
      </c>
      <c r="E39" s="17"/>
      <c r="F39" s="17">
        <v>2.4</v>
      </c>
      <c r="G39" s="17"/>
      <c r="H39" s="88"/>
      <c r="I39" s="17"/>
      <c r="J39" s="17"/>
      <c r="K39" s="17"/>
      <c r="L39" s="17"/>
      <c r="M39" s="17"/>
      <c r="N39" s="17"/>
      <c r="O39" s="17"/>
    </row>
    <row r="40" ht="20.25" customHeight="1" spans="1:15">
      <c r="A40" s="58" t="s">
        <v>161</v>
      </c>
      <c r="B40" s="58" t="s">
        <v>162</v>
      </c>
      <c r="C40" s="17">
        <v>20</v>
      </c>
      <c r="D40" s="17">
        <v>20</v>
      </c>
      <c r="E40" s="17"/>
      <c r="F40" s="17">
        <v>20</v>
      </c>
      <c r="G40" s="17"/>
      <c r="H40" s="88"/>
      <c r="I40" s="17"/>
      <c r="J40" s="17"/>
      <c r="K40" s="17"/>
      <c r="L40" s="17"/>
      <c r="M40" s="17"/>
      <c r="N40" s="17"/>
      <c r="O40" s="17"/>
    </row>
    <row r="41" ht="20.25" customHeight="1" spans="1:15">
      <c r="A41" s="59" t="s">
        <v>163</v>
      </c>
      <c r="B41" s="59" t="s">
        <v>164</v>
      </c>
      <c r="C41" s="17">
        <v>20</v>
      </c>
      <c r="D41" s="17">
        <v>20</v>
      </c>
      <c r="E41" s="17"/>
      <c r="F41" s="17">
        <v>20</v>
      </c>
      <c r="G41" s="17"/>
      <c r="H41" s="88"/>
      <c r="I41" s="17"/>
      <c r="J41" s="17"/>
      <c r="K41" s="17"/>
      <c r="L41" s="17"/>
      <c r="M41" s="17"/>
      <c r="N41" s="17"/>
      <c r="O41" s="17"/>
    </row>
    <row r="42" ht="20.25" customHeight="1" spans="1:15">
      <c r="A42" s="58" t="s">
        <v>165</v>
      </c>
      <c r="B42" s="58" t="s">
        <v>166</v>
      </c>
      <c r="C42" s="17">
        <v>32.7</v>
      </c>
      <c r="D42" s="17">
        <v>32.7</v>
      </c>
      <c r="E42" s="17"/>
      <c r="F42" s="17">
        <v>32.7</v>
      </c>
      <c r="G42" s="17"/>
      <c r="H42" s="88"/>
      <c r="I42" s="17"/>
      <c r="J42" s="17"/>
      <c r="K42" s="17"/>
      <c r="L42" s="17"/>
      <c r="M42" s="17"/>
      <c r="N42" s="17"/>
      <c r="O42" s="17"/>
    </row>
    <row r="43" ht="20.25" customHeight="1" spans="1:15">
      <c r="A43" s="59" t="s">
        <v>167</v>
      </c>
      <c r="B43" s="59" t="s">
        <v>168</v>
      </c>
      <c r="C43" s="17">
        <v>32.7</v>
      </c>
      <c r="D43" s="17">
        <v>32.7</v>
      </c>
      <c r="E43" s="17"/>
      <c r="F43" s="17">
        <v>32.7</v>
      </c>
      <c r="G43" s="17"/>
      <c r="H43" s="88"/>
      <c r="I43" s="17"/>
      <c r="J43" s="17"/>
      <c r="K43" s="17"/>
      <c r="L43" s="17"/>
      <c r="M43" s="17"/>
      <c r="N43" s="17"/>
      <c r="O43" s="17"/>
    </row>
    <row r="44" ht="20.25" customHeight="1" spans="1:15">
      <c r="A44" s="60" t="s">
        <v>169</v>
      </c>
      <c r="B44" s="60"/>
      <c r="C44" s="17">
        <v>2015.481665</v>
      </c>
      <c r="D44" s="17">
        <v>794.981665</v>
      </c>
      <c r="E44" s="17">
        <v>704.631665</v>
      </c>
      <c r="F44" s="17">
        <v>90.35</v>
      </c>
      <c r="G44" s="17">
        <v>1220.5</v>
      </c>
      <c r="H44" s="88"/>
      <c r="I44" s="17"/>
      <c r="J44" s="17"/>
      <c r="K44" s="17"/>
      <c r="L44" s="17"/>
      <c r="M44" s="17"/>
      <c r="N44" s="17"/>
      <c r="O44" s="17"/>
    </row>
  </sheetData>
  <mergeCells count="11">
    <mergeCell ref="A3:O3"/>
    <mergeCell ref="A4:I4"/>
    <mergeCell ref="D5:F5"/>
    <mergeCell ref="J5:O5"/>
    <mergeCell ref="A44:B44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47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Zeros="0" workbookViewId="0">
      <pane ySplit="1" topLeftCell="A2" activePane="bottomLeft" state="frozen"/>
      <selection/>
      <selection pane="bottomLeft" activeCell="E11" sqref="E11"/>
    </sheetView>
  </sheetViews>
  <sheetFormatPr defaultColWidth="23.5" defaultRowHeight="15" customHeight="1" outlineLevelCol="3"/>
  <cols>
    <col min="1" max="1" width="31.125" customWidth="1"/>
    <col min="2" max="2" width="23.5" customWidth="1"/>
    <col min="3" max="3" width="31.875" customWidth="1"/>
    <col min="4" max="16384" width="23.5" customWidth="1"/>
  </cols>
  <sheetData>
    <row r="1" customHeight="1" spans="1:4">
      <c r="A1" s="2"/>
      <c r="B1" s="2"/>
      <c r="C1" s="2"/>
      <c r="D1" s="2"/>
    </row>
    <row r="2" ht="18.75" customHeight="1" spans="1:4">
      <c r="A2" s="3"/>
      <c r="B2" s="3"/>
      <c r="C2" s="3"/>
      <c r="D2" s="79" t="s">
        <v>170</v>
      </c>
    </row>
    <row r="3" ht="45" customHeight="1" spans="1:4">
      <c r="A3" s="5" t="s">
        <v>171</v>
      </c>
      <c r="B3" s="5"/>
      <c r="C3" s="5"/>
      <c r="D3" s="5"/>
    </row>
    <row r="4" s="1" customFormat="1" ht="18.75" customHeight="1" spans="1:4">
      <c r="A4" s="6" t="str">
        <f>"单位名称："&amp;"澄江市发展和改革局"</f>
        <v>单位名称：澄江市发展和改革局</v>
      </c>
      <c r="B4" s="6"/>
      <c r="C4" s="80"/>
      <c r="D4" s="4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8</v>
      </c>
      <c r="C6" s="8" t="s">
        <v>172</v>
      </c>
      <c r="D6" s="8" t="s">
        <v>8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173</v>
      </c>
      <c r="B8" s="17">
        <v>2015.481665</v>
      </c>
      <c r="C8" s="15" t="s">
        <v>174</v>
      </c>
      <c r="D8" s="17">
        <v>2015.481665</v>
      </c>
    </row>
    <row r="9" ht="22.5" customHeight="1" spans="1:4">
      <c r="A9" s="15" t="s">
        <v>175</v>
      </c>
      <c r="B9" s="17">
        <v>794.981665</v>
      </c>
      <c r="C9" s="81" t="s">
        <v>176</v>
      </c>
      <c r="D9" s="17">
        <v>517.817308</v>
      </c>
    </row>
    <row r="10" ht="22.5" customHeight="1" spans="1:4">
      <c r="A10" s="15" t="s">
        <v>177</v>
      </c>
      <c r="B10" s="17">
        <v>1220.5</v>
      </c>
      <c r="C10" s="81" t="s">
        <v>178</v>
      </c>
      <c r="D10" s="82"/>
    </row>
    <row r="11" ht="22.5" customHeight="1" spans="1:4">
      <c r="A11" s="15" t="s">
        <v>179</v>
      </c>
      <c r="B11" s="17"/>
      <c r="C11" s="81" t="s">
        <v>180</v>
      </c>
      <c r="D11" s="17">
        <v>10</v>
      </c>
    </row>
    <row r="12" ht="22.5" customHeight="1" spans="1:4">
      <c r="A12" s="15" t="s">
        <v>181</v>
      </c>
      <c r="B12" s="17"/>
      <c r="C12" s="81" t="s">
        <v>182</v>
      </c>
      <c r="D12" s="82"/>
    </row>
    <row r="13" ht="22.5" customHeight="1" spans="1:4">
      <c r="A13" s="15" t="s">
        <v>175</v>
      </c>
      <c r="B13" s="17"/>
      <c r="C13" s="81" t="s">
        <v>183</v>
      </c>
      <c r="D13" s="82"/>
    </row>
    <row r="14" ht="22.5" customHeight="1" spans="1:4">
      <c r="A14" s="15" t="s">
        <v>177</v>
      </c>
      <c r="B14" s="17"/>
      <c r="C14" s="81" t="s">
        <v>184</v>
      </c>
      <c r="D14" s="82"/>
    </row>
    <row r="15" ht="22.5" customHeight="1" spans="1:4">
      <c r="A15" s="15" t="s">
        <v>179</v>
      </c>
      <c r="B15" s="17"/>
      <c r="C15" s="81" t="s">
        <v>185</v>
      </c>
      <c r="D15" s="82"/>
    </row>
    <row r="16" ht="22.5" customHeight="1" spans="1:4">
      <c r="A16" s="83"/>
      <c r="B16" s="17"/>
      <c r="C16" s="81" t="s">
        <v>186</v>
      </c>
      <c r="D16" s="17">
        <v>76.418144</v>
      </c>
    </row>
    <row r="17" ht="22.5" customHeight="1" spans="1:4">
      <c r="A17" s="83"/>
      <c r="B17" s="17"/>
      <c r="C17" s="81" t="s">
        <v>187</v>
      </c>
      <c r="D17" s="17">
        <v>58.697013</v>
      </c>
    </row>
    <row r="18" ht="22.5" customHeight="1" spans="1:4">
      <c r="A18" s="83"/>
      <c r="B18" s="17"/>
      <c r="C18" s="81" t="s">
        <v>188</v>
      </c>
      <c r="D18" s="82"/>
    </row>
    <row r="19" ht="22.5" customHeight="1" spans="1:4">
      <c r="A19" s="83"/>
      <c r="B19" s="17"/>
      <c r="C19" s="81" t="s">
        <v>189</v>
      </c>
      <c r="D19" s="17">
        <v>1220.5</v>
      </c>
    </row>
    <row r="20" ht="22.5" customHeight="1" spans="1:4">
      <c r="A20" s="83"/>
      <c r="B20" s="17"/>
      <c r="C20" s="81" t="s">
        <v>190</v>
      </c>
      <c r="D20" s="82"/>
    </row>
    <row r="21" ht="22.5" customHeight="1" spans="1:4">
      <c r="A21" s="83"/>
      <c r="B21" s="17"/>
      <c r="C21" s="81" t="s">
        <v>191</v>
      </c>
      <c r="D21" s="82"/>
    </row>
    <row r="22" ht="22.5" customHeight="1" spans="1:4">
      <c r="A22" s="83"/>
      <c r="B22" s="17"/>
      <c r="C22" s="81" t="s">
        <v>192</v>
      </c>
      <c r="D22" s="82"/>
    </row>
    <row r="23" ht="22.5" customHeight="1" spans="1:4">
      <c r="A23" s="83"/>
      <c r="B23" s="17"/>
      <c r="C23" s="81" t="s">
        <v>193</v>
      </c>
      <c r="D23" s="82"/>
    </row>
    <row r="24" ht="22.5" customHeight="1" spans="1:4">
      <c r="A24" s="83"/>
      <c r="B24" s="17"/>
      <c r="C24" s="81" t="s">
        <v>194</v>
      </c>
      <c r="D24" s="82"/>
    </row>
    <row r="25" ht="22.5" customHeight="1" spans="1:4">
      <c r="A25" s="83"/>
      <c r="B25" s="17"/>
      <c r="C25" s="81" t="s">
        <v>195</v>
      </c>
      <c r="D25" s="82"/>
    </row>
    <row r="26" ht="22.5" customHeight="1" spans="1:4">
      <c r="A26" s="83"/>
      <c r="B26" s="17"/>
      <c r="C26" s="81" t="s">
        <v>196</v>
      </c>
      <c r="D26" s="82"/>
    </row>
    <row r="27" ht="22.5" customHeight="1" spans="1:4">
      <c r="A27" s="83"/>
      <c r="B27" s="17"/>
      <c r="C27" s="81" t="s">
        <v>197</v>
      </c>
      <c r="D27" s="17">
        <v>61.6992</v>
      </c>
    </row>
    <row r="28" ht="22.5" customHeight="1" spans="1:4">
      <c r="A28" s="83"/>
      <c r="B28" s="17"/>
      <c r="C28" s="81" t="s">
        <v>198</v>
      </c>
      <c r="D28" s="17">
        <v>70.35</v>
      </c>
    </row>
    <row r="29" ht="22.5" customHeight="1" spans="1:4">
      <c r="A29" s="83"/>
      <c r="B29" s="17"/>
      <c r="C29" s="81" t="s">
        <v>199</v>
      </c>
      <c r="D29" s="82"/>
    </row>
    <row r="30" ht="22.5" customHeight="1" spans="1:4">
      <c r="A30" s="83"/>
      <c r="B30" s="17"/>
      <c r="C30" s="81" t="s">
        <v>200</v>
      </c>
      <c r="D30" s="82"/>
    </row>
    <row r="31" ht="22.5" customHeight="1" spans="1:4">
      <c r="A31" s="83"/>
      <c r="B31" s="17"/>
      <c r="C31" s="81" t="s">
        <v>201</v>
      </c>
      <c r="D31" s="82"/>
    </row>
    <row r="32" ht="22.5" customHeight="1" spans="1:4">
      <c r="A32" s="83"/>
      <c r="B32" s="17"/>
      <c r="C32" s="81" t="s">
        <v>202</v>
      </c>
      <c r="D32" s="82"/>
    </row>
    <row r="33" ht="22.5" customHeight="1" spans="1:4">
      <c r="A33" s="83"/>
      <c r="B33" s="17"/>
      <c r="C33" s="81" t="s">
        <v>203</v>
      </c>
      <c r="D33" s="82"/>
    </row>
    <row r="34" ht="22.5" customHeight="1" spans="1:4">
      <c r="A34" s="83"/>
      <c r="B34" s="17"/>
      <c r="C34" s="81" t="s">
        <v>204</v>
      </c>
      <c r="D34" s="82"/>
    </row>
    <row r="35" ht="22.5" customHeight="1" spans="1:4">
      <c r="A35" s="83"/>
      <c r="B35" s="17"/>
      <c r="C35" s="15" t="s">
        <v>205</v>
      </c>
      <c r="D35" s="17"/>
    </row>
    <row r="36" ht="22.5" customHeight="1" spans="1:4">
      <c r="A36" s="84" t="s">
        <v>206</v>
      </c>
      <c r="B36" s="85">
        <v>2015.481665</v>
      </c>
      <c r="C36" s="86" t="s">
        <v>207</v>
      </c>
      <c r="D36" s="85">
        <v>2015.481665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scale="78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1"/>
  <sheetViews>
    <sheetView showZeros="0" workbookViewId="0">
      <pane ySplit="1" topLeftCell="A2" activePane="bottomLeft" state="frozen"/>
      <selection/>
      <selection pane="bottomLeft" activeCell="G8" sqref="G8"/>
    </sheetView>
  </sheetViews>
  <sheetFormatPr defaultColWidth="8.85" defaultRowHeight="15" customHeight="1" outlineLevelCol="6"/>
  <cols>
    <col min="1" max="1" width="21.425" customWidth="1"/>
    <col min="2" max="2" width="30.875" customWidth="1"/>
    <col min="3" max="6" width="13" customWidth="1"/>
    <col min="7" max="7" width="14.9416666666667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8.75" customHeight="1" spans="1:7">
      <c r="A2" s="3"/>
      <c r="B2" s="3"/>
      <c r="C2" s="3"/>
      <c r="D2" s="3"/>
      <c r="E2" s="3"/>
      <c r="F2" s="3"/>
      <c r="G2" s="53" t="s">
        <v>208</v>
      </c>
    </row>
    <row r="3" ht="37.5" customHeight="1" spans="1:7">
      <c r="A3" s="5" t="s">
        <v>209</v>
      </c>
      <c r="B3" s="5"/>
      <c r="C3" s="5"/>
      <c r="D3" s="5"/>
      <c r="E3" s="5"/>
      <c r="F3" s="5"/>
      <c r="G3" s="5"/>
    </row>
    <row r="4" ht="18.75" customHeight="1" spans="1:7">
      <c r="A4" s="54" t="str">
        <f>"单位名称："&amp;"澄江市发展和改革局"</f>
        <v>单位名称：澄江市发展和改革局</v>
      </c>
      <c r="B4" s="54"/>
      <c r="C4" s="54"/>
      <c r="D4" s="55"/>
      <c r="E4" s="55"/>
      <c r="F4" s="55"/>
      <c r="G4" s="56" t="s">
        <v>56</v>
      </c>
    </row>
    <row r="5" ht="18.75" customHeight="1" spans="1:7">
      <c r="A5" s="13" t="s">
        <v>210</v>
      </c>
      <c r="B5" s="13" t="s">
        <v>87</v>
      </c>
      <c r="C5" s="57" t="s">
        <v>59</v>
      </c>
      <c r="D5" s="57" t="s">
        <v>89</v>
      </c>
      <c r="E5" s="57"/>
      <c r="F5" s="57"/>
      <c r="G5" s="13" t="s">
        <v>90</v>
      </c>
    </row>
    <row r="6" ht="24" customHeight="1" spans="1:7">
      <c r="A6" s="13" t="s">
        <v>86</v>
      </c>
      <c r="B6" s="13" t="s">
        <v>87</v>
      </c>
      <c r="C6" s="57"/>
      <c r="D6" s="57" t="s">
        <v>61</v>
      </c>
      <c r="E6" s="57" t="s">
        <v>211</v>
      </c>
      <c r="F6" s="57" t="s">
        <v>212</v>
      </c>
      <c r="G6" s="13"/>
    </row>
    <row r="7" ht="18.75" customHeight="1" spans="1:7">
      <c r="A7" s="14" t="s">
        <v>72</v>
      </c>
      <c r="B7" s="14" t="s">
        <v>73</v>
      </c>
      <c r="C7" s="14" t="s">
        <v>74</v>
      </c>
      <c r="D7" s="14" t="s">
        <v>75</v>
      </c>
      <c r="E7" s="14" t="s">
        <v>76</v>
      </c>
      <c r="F7" s="14" t="s">
        <v>77</v>
      </c>
      <c r="G7" s="14" t="s">
        <v>78</v>
      </c>
    </row>
    <row r="8" ht="20.25" customHeight="1" spans="1:7">
      <c r="A8" s="16" t="s">
        <v>97</v>
      </c>
      <c r="B8" s="16" t="s">
        <v>98</v>
      </c>
      <c r="C8" s="17">
        <v>517.817308</v>
      </c>
      <c r="D8" s="17">
        <v>507.817308</v>
      </c>
      <c r="E8" s="17">
        <v>454.990572</v>
      </c>
      <c r="F8" s="17">
        <v>52.826736</v>
      </c>
      <c r="G8" s="17">
        <v>10</v>
      </c>
    </row>
    <row r="9" ht="20.25" customHeight="1" spans="1:7">
      <c r="A9" s="58" t="s">
        <v>99</v>
      </c>
      <c r="B9" s="58" t="s">
        <v>100</v>
      </c>
      <c r="C9" s="17">
        <v>517.817308</v>
      </c>
      <c r="D9" s="17">
        <v>507.817308</v>
      </c>
      <c r="E9" s="17">
        <v>454.990572</v>
      </c>
      <c r="F9" s="17">
        <v>52.826736</v>
      </c>
      <c r="G9" s="17">
        <v>10</v>
      </c>
    </row>
    <row r="10" ht="20.25" customHeight="1" spans="1:7">
      <c r="A10" s="59" t="s">
        <v>101</v>
      </c>
      <c r="B10" s="59" t="s">
        <v>102</v>
      </c>
      <c r="C10" s="17">
        <v>319.220476</v>
      </c>
      <c r="D10" s="17">
        <v>319.220476</v>
      </c>
      <c r="E10" s="17">
        <v>266.39374</v>
      </c>
      <c r="F10" s="17">
        <v>52.826736</v>
      </c>
      <c r="G10" s="17"/>
    </row>
    <row r="11" ht="20.25" customHeight="1" spans="1:7">
      <c r="A11" s="59" t="s">
        <v>103</v>
      </c>
      <c r="B11" s="59" t="s">
        <v>104</v>
      </c>
      <c r="C11" s="17">
        <v>188.596832</v>
      </c>
      <c r="D11" s="17">
        <v>188.596832</v>
      </c>
      <c r="E11" s="17">
        <v>188.596832</v>
      </c>
      <c r="F11" s="17"/>
      <c r="G11" s="17"/>
    </row>
    <row r="12" ht="20.25" customHeight="1" spans="1:7">
      <c r="A12" s="59" t="s">
        <v>105</v>
      </c>
      <c r="B12" s="59" t="s">
        <v>106</v>
      </c>
      <c r="C12" s="17">
        <v>10</v>
      </c>
      <c r="D12" s="17"/>
      <c r="E12" s="17"/>
      <c r="F12" s="17"/>
      <c r="G12" s="17">
        <v>10</v>
      </c>
    </row>
    <row r="13" ht="20.25" customHeight="1" spans="1:7">
      <c r="A13" s="16" t="s">
        <v>107</v>
      </c>
      <c r="B13" s="16" t="s">
        <v>108</v>
      </c>
      <c r="C13" s="17">
        <v>10</v>
      </c>
      <c r="D13" s="17"/>
      <c r="E13" s="17"/>
      <c r="F13" s="17"/>
      <c r="G13" s="17">
        <v>10</v>
      </c>
    </row>
    <row r="14" ht="20.25" customHeight="1" spans="1:7">
      <c r="A14" s="58" t="s">
        <v>109</v>
      </c>
      <c r="B14" s="58" t="s">
        <v>110</v>
      </c>
      <c r="C14" s="17">
        <v>10</v>
      </c>
      <c r="D14" s="17"/>
      <c r="E14" s="17"/>
      <c r="F14" s="17"/>
      <c r="G14" s="17">
        <v>10</v>
      </c>
    </row>
    <row r="15" ht="20.25" customHeight="1" spans="1:7">
      <c r="A15" s="59" t="s">
        <v>111</v>
      </c>
      <c r="B15" s="59" t="s">
        <v>112</v>
      </c>
      <c r="C15" s="17">
        <v>10</v>
      </c>
      <c r="D15" s="17"/>
      <c r="E15" s="17"/>
      <c r="F15" s="17"/>
      <c r="G15" s="17">
        <v>10</v>
      </c>
    </row>
    <row r="16" ht="20.25" customHeight="1" spans="1:7">
      <c r="A16" s="16" t="s">
        <v>113</v>
      </c>
      <c r="B16" s="16" t="s">
        <v>114</v>
      </c>
      <c r="C16" s="17">
        <v>76.418144</v>
      </c>
      <c r="D16" s="17">
        <v>76.418144</v>
      </c>
      <c r="E16" s="17">
        <v>75.278144</v>
      </c>
      <c r="F16" s="17">
        <v>1.14</v>
      </c>
      <c r="G16" s="17"/>
    </row>
    <row r="17" ht="20.25" customHeight="1" spans="1:7">
      <c r="A17" s="58" t="s">
        <v>115</v>
      </c>
      <c r="B17" s="58" t="s">
        <v>116</v>
      </c>
      <c r="C17" s="17">
        <v>74.618144</v>
      </c>
      <c r="D17" s="17">
        <v>74.618144</v>
      </c>
      <c r="E17" s="17">
        <v>73.478144</v>
      </c>
      <c r="F17" s="17">
        <v>1.14</v>
      </c>
      <c r="G17" s="17"/>
    </row>
    <row r="18" ht="20.25" customHeight="1" spans="1:7">
      <c r="A18" s="59" t="s">
        <v>117</v>
      </c>
      <c r="B18" s="59" t="s">
        <v>118</v>
      </c>
      <c r="C18" s="17">
        <v>14.82</v>
      </c>
      <c r="D18" s="17">
        <v>14.82</v>
      </c>
      <c r="E18" s="17">
        <v>13.68</v>
      </c>
      <c r="F18" s="17">
        <v>1.14</v>
      </c>
      <c r="G18" s="17"/>
    </row>
    <row r="19" ht="30" customHeight="1" spans="1:7">
      <c r="A19" s="59" t="s">
        <v>119</v>
      </c>
      <c r="B19" s="59" t="s">
        <v>120</v>
      </c>
      <c r="C19" s="17">
        <v>59.798144</v>
      </c>
      <c r="D19" s="17">
        <v>59.798144</v>
      </c>
      <c r="E19" s="17">
        <v>59.798144</v>
      </c>
      <c r="F19" s="17"/>
      <c r="G19" s="17"/>
    </row>
    <row r="20" ht="20.25" customHeight="1" spans="1:7">
      <c r="A20" s="58" t="s">
        <v>121</v>
      </c>
      <c r="B20" s="58" t="s">
        <v>122</v>
      </c>
      <c r="C20" s="17">
        <v>1.8</v>
      </c>
      <c r="D20" s="17">
        <v>1.8</v>
      </c>
      <c r="E20" s="17">
        <v>1.8</v>
      </c>
      <c r="F20" s="17"/>
      <c r="G20" s="17"/>
    </row>
    <row r="21" ht="20.25" customHeight="1" spans="1:7">
      <c r="A21" s="59" t="s">
        <v>123</v>
      </c>
      <c r="B21" s="59" t="s">
        <v>124</v>
      </c>
      <c r="C21" s="17">
        <v>1.8</v>
      </c>
      <c r="D21" s="17">
        <v>1.8</v>
      </c>
      <c r="E21" s="17">
        <v>1.8</v>
      </c>
      <c r="F21" s="17"/>
      <c r="G21" s="17"/>
    </row>
    <row r="22" ht="20.25" customHeight="1" spans="1:7">
      <c r="A22" s="16" t="s">
        <v>125</v>
      </c>
      <c r="B22" s="16" t="s">
        <v>126</v>
      </c>
      <c r="C22" s="17">
        <v>58.697013</v>
      </c>
      <c r="D22" s="17">
        <v>58.697013</v>
      </c>
      <c r="E22" s="17">
        <v>58.697013</v>
      </c>
      <c r="F22" s="17"/>
      <c r="G22" s="17"/>
    </row>
    <row r="23" ht="20.25" customHeight="1" spans="1:7">
      <c r="A23" s="58" t="s">
        <v>127</v>
      </c>
      <c r="B23" s="58" t="s">
        <v>128</v>
      </c>
      <c r="C23" s="17">
        <v>58.697013</v>
      </c>
      <c r="D23" s="17">
        <v>58.697013</v>
      </c>
      <c r="E23" s="17">
        <v>58.697013</v>
      </c>
      <c r="F23" s="17"/>
      <c r="G23" s="17"/>
    </row>
    <row r="24" ht="20.25" customHeight="1" spans="1:7">
      <c r="A24" s="59" t="s">
        <v>129</v>
      </c>
      <c r="B24" s="59" t="s">
        <v>130</v>
      </c>
      <c r="C24" s="17">
        <v>21.041627</v>
      </c>
      <c r="D24" s="17">
        <v>21.041627</v>
      </c>
      <c r="E24" s="17">
        <v>21.041627</v>
      </c>
      <c r="F24" s="17"/>
      <c r="G24" s="17"/>
    </row>
    <row r="25" ht="20.25" customHeight="1" spans="1:7">
      <c r="A25" s="59" t="s">
        <v>131</v>
      </c>
      <c r="B25" s="59" t="s">
        <v>132</v>
      </c>
      <c r="C25" s="17">
        <v>12.460283</v>
      </c>
      <c r="D25" s="17">
        <v>12.460283</v>
      </c>
      <c r="E25" s="17">
        <v>12.460283</v>
      </c>
      <c r="F25" s="17"/>
      <c r="G25" s="17"/>
    </row>
    <row r="26" ht="20.25" customHeight="1" spans="1:7">
      <c r="A26" s="59" t="s">
        <v>133</v>
      </c>
      <c r="B26" s="59" t="s">
        <v>134</v>
      </c>
      <c r="C26" s="17">
        <v>22.390729</v>
      </c>
      <c r="D26" s="17">
        <v>22.390729</v>
      </c>
      <c r="E26" s="17">
        <v>22.390729</v>
      </c>
      <c r="F26" s="17"/>
      <c r="G26" s="17"/>
    </row>
    <row r="27" ht="20.25" customHeight="1" spans="1:7">
      <c r="A27" s="59" t="s">
        <v>135</v>
      </c>
      <c r="B27" s="59" t="s">
        <v>136</v>
      </c>
      <c r="C27" s="17">
        <v>2.804374</v>
      </c>
      <c r="D27" s="17">
        <v>2.804374</v>
      </c>
      <c r="E27" s="17">
        <v>2.804374</v>
      </c>
      <c r="F27" s="17"/>
      <c r="G27" s="17"/>
    </row>
    <row r="28" ht="20.25" customHeight="1" spans="1:7">
      <c r="A28" s="16" t="s">
        <v>143</v>
      </c>
      <c r="B28" s="16" t="s">
        <v>144</v>
      </c>
      <c r="C28" s="17">
        <v>61.6992</v>
      </c>
      <c r="D28" s="17">
        <v>61.6992</v>
      </c>
      <c r="E28" s="17">
        <v>61.6992</v>
      </c>
      <c r="F28" s="17"/>
      <c r="G28" s="17"/>
    </row>
    <row r="29" ht="20.25" customHeight="1" spans="1:7">
      <c r="A29" s="58" t="s">
        <v>145</v>
      </c>
      <c r="B29" s="58" t="s">
        <v>146</v>
      </c>
      <c r="C29" s="17">
        <v>61.6992</v>
      </c>
      <c r="D29" s="17">
        <v>61.6992</v>
      </c>
      <c r="E29" s="17">
        <v>61.6992</v>
      </c>
      <c r="F29" s="17"/>
      <c r="G29" s="17"/>
    </row>
    <row r="30" ht="20.25" customHeight="1" spans="1:7">
      <c r="A30" s="59" t="s">
        <v>147</v>
      </c>
      <c r="B30" s="59" t="s">
        <v>148</v>
      </c>
      <c r="C30" s="17">
        <v>57.3252</v>
      </c>
      <c r="D30" s="17">
        <v>57.3252</v>
      </c>
      <c r="E30" s="17">
        <v>57.3252</v>
      </c>
      <c r="F30" s="17"/>
      <c r="G30" s="17"/>
    </row>
    <row r="31" ht="20.25" customHeight="1" spans="1:7">
      <c r="A31" s="59" t="s">
        <v>149</v>
      </c>
      <c r="B31" s="59" t="s">
        <v>150</v>
      </c>
      <c r="C31" s="17">
        <v>4.374</v>
      </c>
      <c r="D31" s="17">
        <v>4.374</v>
      </c>
      <c r="E31" s="17">
        <v>4.374</v>
      </c>
      <c r="F31" s="17"/>
      <c r="G31" s="17"/>
    </row>
    <row r="32" ht="20.25" customHeight="1" spans="1:7">
      <c r="A32" s="16" t="s">
        <v>151</v>
      </c>
      <c r="B32" s="16" t="s">
        <v>152</v>
      </c>
      <c r="C32" s="17">
        <v>70.35</v>
      </c>
      <c r="D32" s="17"/>
      <c r="E32" s="17"/>
      <c r="F32" s="17"/>
      <c r="G32" s="17">
        <v>70.35</v>
      </c>
    </row>
    <row r="33" ht="20.25" customHeight="1" spans="1:7">
      <c r="A33" s="58" t="s">
        <v>153</v>
      </c>
      <c r="B33" s="58" t="s">
        <v>154</v>
      </c>
      <c r="C33" s="17">
        <v>17.65</v>
      </c>
      <c r="D33" s="17"/>
      <c r="E33" s="17"/>
      <c r="F33" s="17"/>
      <c r="G33" s="17">
        <v>17.65</v>
      </c>
    </row>
    <row r="34" ht="20.25" customHeight="1" spans="1:7">
      <c r="A34" s="59" t="s">
        <v>155</v>
      </c>
      <c r="B34" s="59" t="s">
        <v>156</v>
      </c>
      <c r="C34" s="17">
        <v>0.35</v>
      </c>
      <c r="D34" s="17"/>
      <c r="E34" s="17"/>
      <c r="F34" s="17"/>
      <c r="G34" s="17">
        <v>0.35</v>
      </c>
    </row>
    <row r="35" ht="20.25" customHeight="1" spans="1:7">
      <c r="A35" s="59" t="s">
        <v>157</v>
      </c>
      <c r="B35" s="59" t="s">
        <v>158</v>
      </c>
      <c r="C35" s="17">
        <v>14.9</v>
      </c>
      <c r="D35" s="17"/>
      <c r="E35" s="17"/>
      <c r="F35" s="17"/>
      <c r="G35" s="17">
        <v>14.9</v>
      </c>
    </row>
    <row r="36" ht="20.25" customHeight="1" spans="1:7">
      <c r="A36" s="59" t="s">
        <v>159</v>
      </c>
      <c r="B36" s="59" t="s">
        <v>160</v>
      </c>
      <c r="C36" s="17">
        <v>2.4</v>
      </c>
      <c r="D36" s="17"/>
      <c r="E36" s="17"/>
      <c r="F36" s="17"/>
      <c r="G36" s="17">
        <v>2.4</v>
      </c>
    </row>
    <row r="37" ht="20.25" customHeight="1" spans="1:7">
      <c r="A37" s="58" t="s">
        <v>161</v>
      </c>
      <c r="B37" s="58" t="s">
        <v>162</v>
      </c>
      <c r="C37" s="17">
        <v>20</v>
      </c>
      <c r="D37" s="17"/>
      <c r="E37" s="17"/>
      <c r="F37" s="17"/>
      <c r="G37" s="17">
        <v>20</v>
      </c>
    </row>
    <row r="38" ht="20.25" customHeight="1" spans="1:7">
      <c r="A38" s="59" t="s">
        <v>163</v>
      </c>
      <c r="B38" s="59" t="s">
        <v>164</v>
      </c>
      <c r="C38" s="17">
        <v>20</v>
      </c>
      <c r="D38" s="17"/>
      <c r="E38" s="17"/>
      <c r="F38" s="17"/>
      <c r="G38" s="17">
        <v>20</v>
      </c>
    </row>
    <row r="39" ht="20.25" customHeight="1" spans="1:7">
      <c r="A39" s="58" t="s">
        <v>165</v>
      </c>
      <c r="B39" s="58" t="s">
        <v>166</v>
      </c>
      <c r="C39" s="17">
        <v>32.7</v>
      </c>
      <c r="D39" s="17"/>
      <c r="E39" s="17"/>
      <c r="F39" s="17"/>
      <c r="G39" s="17">
        <v>32.7</v>
      </c>
    </row>
    <row r="40" ht="20.25" customHeight="1" spans="1:7">
      <c r="A40" s="59" t="s">
        <v>167</v>
      </c>
      <c r="B40" s="59" t="s">
        <v>168</v>
      </c>
      <c r="C40" s="17">
        <v>32.7</v>
      </c>
      <c r="D40" s="17"/>
      <c r="E40" s="17"/>
      <c r="F40" s="17"/>
      <c r="G40" s="17">
        <v>32.7</v>
      </c>
    </row>
    <row r="41" ht="20.25" customHeight="1" spans="1:7">
      <c r="A41" s="60" t="s">
        <v>169</v>
      </c>
      <c r="B41" s="60"/>
      <c r="C41" s="61">
        <v>794.981665</v>
      </c>
      <c r="D41" s="61">
        <v>704.631665</v>
      </c>
      <c r="E41" s="61">
        <v>650.664929</v>
      </c>
      <c r="F41" s="61">
        <v>53.966736</v>
      </c>
      <c r="G41" s="61">
        <v>90.35</v>
      </c>
    </row>
  </sheetData>
  <mergeCells count="7">
    <mergeCell ref="A3:G3"/>
    <mergeCell ref="A4:C4"/>
    <mergeCell ref="A5:B5"/>
    <mergeCell ref="D5:F5"/>
    <mergeCell ref="A41:B41"/>
    <mergeCell ref="C5:C6"/>
    <mergeCell ref="G5:G6"/>
  </mergeCells>
  <pageMargins left="0.747916666666667" right="0.314583333333333" top="1" bottom="1" header="0.5" footer="0.5"/>
  <pageSetup paperSize="9" scale="75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2"/>
      <c r="B1" s="2"/>
      <c r="C1" s="2"/>
      <c r="D1" s="2"/>
      <c r="E1" s="2"/>
      <c r="F1" s="2"/>
    </row>
    <row r="2" ht="18.75" customHeight="1" spans="1:6">
      <c r="A2" s="71"/>
      <c r="B2" s="71"/>
      <c r="C2" s="72"/>
      <c r="D2" s="3"/>
      <c r="E2" s="3"/>
      <c r="F2" s="73" t="s">
        <v>213</v>
      </c>
    </row>
    <row r="3" ht="41.25" customHeight="1" spans="1:6">
      <c r="A3" s="74" t="s">
        <v>214</v>
      </c>
      <c r="B3" s="74"/>
      <c r="C3" s="74"/>
      <c r="D3" s="74"/>
      <c r="E3" s="74"/>
      <c r="F3" s="74"/>
    </row>
    <row r="4" s="1" customFormat="1" ht="18.75" customHeight="1" spans="1:6">
      <c r="A4" s="6" t="str">
        <f>"单位名称："&amp;"澄江市发展和改革局"</f>
        <v>单位名称：澄江市发展和改革局</v>
      </c>
      <c r="B4" s="6"/>
      <c r="C4" s="6"/>
      <c r="D4" s="75"/>
      <c r="E4" s="76"/>
      <c r="F4" s="56" t="s">
        <v>56</v>
      </c>
    </row>
    <row r="5" ht="18.75" customHeight="1" spans="1:6">
      <c r="A5" s="13" t="s">
        <v>215</v>
      </c>
      <c r="B5" s="57" t="s">
        <v>216</v>
      </c>
      <c r="C5" s="57" t="s">
        <v>217</v>
      </c>
      <c r="D5" s="57"/>
      <c r="E5" s="57"/>
      <c r="F5" s="57" t="s">
        <v>218</v>
      </c>
    </row>
    <row r="6" ht="18.75" customHeight="1" spans="1:6">
      <c r="A6" s="13"/>
      <c r="B6" s="57"/>
      <c r="C6" s="57" t="s">
        <v>61</v>
      </c>
      <c r="D6" s="57" t="s">
        <v>219</v>
      </c>
      <c r="E6" s="57" t="s">
        <v>220</v>
      </c>
      <c r="F6" s="57"/>
    </row>
    <row r="7" ht="18.75" customHeight="1" spans="1:6">
      <c r="A7" s="77" t="s">
        <v>73</v>
      </c>
      <c r="B7" s="78" t="s">
        <v>74</v>
      </c>
      <c r="C7" s="77" t="s">
        <v>75</v>
      </c>
      <c r="D7" s="77" t="s">
        <v>76</v>
      </c>
      <c r="E7" s="77" t="s">
        <v>77</v>
      </c>
      <c r="F7" s="77">
        <v>7</v>
      </c>
    </row>
    <row r="8" ht="20.25" customHeight="1" spans="1:6">
      <c r="A8" s="17">
        <v>2.35</v>
      </c>
      <c r="B8" s="17"/>
      <c r="C8" s="17"/>
      <c r="D8" s="17"/>
      <c r="E8" s="17"/>
      <c r="F8" s="17">
        <v>2.35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9" scale="77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46"/>
  <sheetViews>
    <sheetView showZeros="0" topLeftCell="E1" workbookViewId="0">
      <pane ySplit="1" topLeftCell="A2" activePane="bottomLeft" state="frozen"/>
      <selection/>
      <selection pane="bottomLeft" activeCell="P10" sqref="P10"/>
    </sheetView>
  </sheetViews>
  <sheetFormatPr defaultColWidth="18.5" defaultRowHeight="15" customHeight="1"/>
  <cols>
    <col min="1" max="3" width="18.5" customWidth="1"/>
    <col min="4" max="4" width="10" customWidth="1"/>
    <col min="5" max="5" width="25.125" customWidth="1"/>
    <col min="6" max="6" width="18.5" customWidth="1"/>
    <col min="7" max="7" width="22.625" customWidth="1"/>
    <col min="8" max="9" width="9.75" customWidth="1"/>
    <col min="10" max="10" width="11.5" customWidth="1"/>
    <col min="11" max="11" width="7.125" customWidth="1"/>
    <col min="12" max="12" width="10.1916666666667" customWidth="1"/>
    <col min="13" max="24" width="9.75" customWidth="1"/>
    <col min="25" max="16384" width="18.5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8.75" customHeight="1" spans="1:2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 t="s">
        <v>221</v>
      </c>
    </row>
    <row r="3" ht="45" customHeight="1" spans="1:24">
      <c r="A3" s="5" t="s">
        <v>222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</row>
    <row r="4" s="1" customFormat="1" ht="18.75" customHeight="1" spans="1:24">
      <c r="A4" s="6" t="str">
        <f>"单位名称："&amp;"澄江市发展和改革局"</f>
        <v>单位名称：澄江市发展和改革局</v>
      </c>
      <c r="B4" s="6"/>
      <c r="C4" s="6"/>
      <c r="D4" s="6"/>
      <c r="E4" s="6"/>
      <c r="F4" s="6"/>
      <c r="G4" s="6"/>
      <c r="H4" s="67"/>
      <c r="I4" s="67"/>
      <c r="J4" s="67"/>
      <c r="K4" s="67"/>
      <c r="L4" s="6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 t="s">
        <v>56</v>
      </c>
    </row>
    <row r="5" ht="18.75" customHeight="1" spans="1:24">
      <c r="A5" s="68" t="s">
        <v>223</v>
      </c>
      <c r="B5" s="68" t="s">
        <v>224</v>
      </c>
      <c r="C5" s="68" t="s">
        <v>225</v>
      </c>
      <c r="D5" s="68" t="s">
        <v>226</v>
      </c>
      <c r="E5" s="68" t="s">
        <v>227</v>
      </c>
      <c r="F5" s="68" t="s">
        <v>228</v>
      </c>
      <c r="G5" s="68" t="s">
        <v>229</v>
      </c>
      <c r="H5" s="69" t="s">
        <v>59</v>
      </c>
      <c r="I5" s="69" t="s">
        <v>230</v>
      </c>
      <c r="J5" s="68"/>
      <c r="K5" s="68"/>
      <c r="L5" s="68"/>
      <c r="M5" s="68"/>
      <c r="N5" s="68"/>
      <c r="O5" s="68" t="s">
        <v>231</v>
      </c>
      <c r="P5" s="68"/>
      <c r="Q5" s="68"/>
      <c r="R5" s="68" t="s">
        <v>65</v>
      </c>
      <c r="S5" s="68" t="s">
        <v>66</v>
      </c>
      <c r="T5" s="68"/>
      <c r="U5" s="68"/>
      <c r="V5" s="68"/>
      <c r="W5" s="68"/>
      <c r="X5" s="68"/>
    </row>
    <row r="6" ht="18.75" customHeight="1" spans="1:24">
      <c r="A6" s="68"/>
      <c r="B6" s="68"/>
      <c r="C6" s="68"/>
      <c r="D6" s="68"/>
      <c r="E6" s="68"/>
      <c r="F6" s="68"/>
      <c r="G6" s="68"/>
      <c r="H6" s="69" t="s">
        <v>232</v>
      </c>
      <c r="I6" s="69" t="s">
        <v>233</v>
      </c>
      <c r="J6" s="69"/>
      <c r="K6" s="68" t="s">
        <v>63</v>
      </c>
      <c r="L6" s="68" t="s">
        <v>64</v>
      </c>
      <c r="M6" s="68"/>
      <c r="N6" s="68"/>
      <c r="O6" s="68" t="s">
        <v>231</v>
      </c>
      <c r="P6" s="68" t="s">
        <v>63</v>
      </c>
      <c r="Q6" s="68" t="s">
        <v>64</v>
      </c>
      <c r="R6" s="68" t="s">
        <v>65</v>
      </c>
      <c r="S6" s="68" t="s">
        <v>66</v>
      </c>
      <c r="T6" s="68" t="s">
        <v>67</v>
      </c>
      <c r="U6" s="68" t="s">
        <v>68</v>
      </c>
      <c r="V6" s="68" t="s">
        <v>69</v>
      </c>
      <c r="W6" s="68" t="s">
        <v>70</v>
      </c>
      <c r="X6" s="68" t="s">
        <v>71</v>
      </c>
    </row>
    <row r="7" ht="18.75" customHeight="1" spans="1:24">
      <c r="A7" s="68"/>
      <c r="B7" s="68"/>
      <c r="C7" s="68"/>
      <c r="D7" s="68"/>
      <c r="E7" s="68"/>
      <c r="F7" s="68"/>
      <c r="G7" s="68"/>
      <c r="H7" s="69"/>
      <c r="I7" s="69" t="s">
        <v>234</v>
      </c>
      <c r="J7" s="68" t="s">
        <v>235</v>
      </c>
      <c r="K7" s="68" t="s">
        <v>236</v>
      </c>
      <c r="L7" s="68" t="s">
        <v>237</v>
      </c>
      <c r="M7" s="68" t="s">
        <v>238</v>
      </c>
      <c r="N7" s="68" t="s">
        <v>239</v>
      </c>
      <c r="O7" s="68" t="s">
        <v>62</v>
      </c>
      <c r="P7" s="68" t="s">
        <v>63</v>
      </c>
      <c r="Q7" s="68" t="s">
        <v>64</v>
      </c>
      <c r="R7" s="68"/>
      <c r="S7" s="68" t="s">
        <v>61</v>
      </c>
      <c r="T7" s="68" t="s">
        <v>67</v>
      </c>
      <c r="U7" s="68" t="s">
        <v>68</v>
      </c>
      <c r="V7" s="68" t="s">
        <v>69</v>
      </c>
      <c r="W7" s="68" t="s">
        <v>70</v>
      </c>
      <c r="X7" s="68" t="s">
        <v>71</v>
      </c>
    </row>
    <row r="8" ht="39" customHeight="1" spans="1:24">
      <c r="A8" s="68"/>
      <c r="B8" s="68"/>
      <c r="C8" s="68"/>
      <c r="D8" s="68"/>
      <c r="E8" s="68"/>
      <c r="F8" s="68"/>
      <c r="G8" s="68"/>
      <c r="H8" s="69"/>
      <c r="I8" s="69" t="s">
        <v>61</v>
      </c>
      <c r="J8" s="68" t="s">
        <v>235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ht="18.75" customHeight="1" spans="1:24">
      <c r="A9" s="69" t="s">
        <v>72</v>
      </c>
      <c r="B9" s="69">
        <v>2</v>
      </c>
      <c r="C9" s="69">
        <v>3</v>
      </c>
      <c r="D9" s="69">
        <v>4</v>
      </c>
      <c r="E9" s="69">
        <v>5</v>
      </c>
      <c r="F9" s="69">
        <v>6</v>
      </c>
      <c r="G9" s="69">
        <v>7</v>
      </c>
      <c r="H9" s="69">
        <v>8</v>
      </c>
      <c r="I9" s="69">
        <v>9</v>
      </c>
      <c r="J9" s="69">
        <v>10</v>
      </c>
      <c r="K9" s="69">
        <v>11</v>
      </c>
      <c r="L9" s="69">
        <v>12</v>
      </c>
      <c r="M9" s="69">
        <v>13</v>
      </c>
      <c r="N9" s="69">
        <v>14</v>
      </c>
      <c r="O9" s="69">
        <v>15</v>
      </c>
      <c r="P9" s="69">
        <v>16</v>
      </c>
      <c r="Q9" s="69">
        <v>17</v>
      </c>
      <c r="R9" s="69">
        <v>18</v>
      </c>
      <c r="S9" s="69">
        <v>19</v>
      </c>
      <c r="T9" s="69">
        <v>20</v>
      </c>
      <c r="U9" s="69">
        <v>21</v>
      </c>
      <c r="V9" s="69">
        <v>22</v>
      </c>
      <c r="W9" s="69">
        <v>23</v>
      </c>
      <c r="X9" s="69">
        <v>24</v>
      </c>
    </row>
    <row r="10" ht="18.75" customHeight="1" spans="1:24">
      <c r="A10" s="9" t="s">
        <v>82</v>
      </c>
      <c r="B10" s="9"/>
      <c r="C10" s="10"/>
      <c r="D10" s="9"/>
      <c r="E10" s="9"/>
      <c r="F10" s="9"/>
      <c r="G10" s="9"/>
      <c r="H10" s="17">
        <v>704.631665</v>
      </c>
      <c r="I10" s="17">
        <v>704.631665</v>
      </c>
      <c r="J10" s="17"/>
      <c r="K10" s="17"/>
      <c r="L10" s="17"/>
      <c r="M10" s="17">
        <v>704.631665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70" t="s">
        <v>82</v>
      </c>
      <c r="B11" s="9" t="s">
        <v>240</v>
      </c>
      <c r="C11" s="10" t="s">
        <v>241</v>
      </c>
      <c r="D11" s="9" t="s">
        <v>101</v>
      </c>
      <c r="E11" s="9" t="s">
        <v>102</v>
      </c>
      <c r="F11" s="9" t="s">
        <v>242</v>
      </c>
      <c r="G11" s="9" t="s">
        <v>243</v>
      </c>
      <c r="H11" s="17">
        <v>93.7344</v>
      </c>
      <c r="I11" s="17">
        <v>93.7344</v>
      </c>
      <c r="J11" s="17"/>
      <c r="K11" s="17"/>
      <c r="L11" s="17"/>
      <c r="M11" s="17">
        <v>93.7344</v>
      </c>
      <c r="N11" s="17"/>
      <c r="O11" s="17"/>
      <c r="P11" s="17"/>
      <c r="Q11" s="24"/>
      <c r="R11" s="17"/>
      <c r="S11" s="17"/>
      <c r="T11" s="17"/>
      <c r="U11" s="17"/>
      <c r="V11" s="17"/>
      <c r="W11" s="17"/>
      <c r="X11" s="17"/>
    </row>
    <row r="12" ht="18.75" customHeight="1" spans="1:24">
      <c r="A12" s="70" t="s">
        <v>82</v>
      </c>
      <c r="B12" s="9" t="s">
        <v>240</v>
      </c>
      <c r="C12" s="10" t="s">
        <v>241</v>
      </c>
      <c r="D12" s="9" t="s">
        <v>101</v>
      </c>
      <c r="E12" s="9" t="s">
        <v>102</v>
      </c>
      <c r="F12" s="9" t="s">
        <v>244</v>
      </c>
      <c r="G12" s="9" t="s">
        <v>245</v>
      </c>
      <c r="H12" s="17">
        <v>121.146</v>
      </c>
      <c r="I12" s="17">
        <v>121.146</v>
      </c>
      <c r="J12" s="17"/>
      <c r="K12" s="17"/>
      <c r="L12" s="17"/>
      <c r="M12" s="17">
        <v>121.146</v>
      </c>
      <c r="N12" s="17"/>
      <c r="O12" s="17"/>
      <c r="P12" s="17"/>
      <c r="Q12" s="24"/>
      <c r="R12" s="17"/>
      <c r="S12" s="17"/>
      <c r="T12" s="17"/>
      <c r="U12" s="17"/>
      <c r="V12" s="17"/>
      <c r="W12" s="17"/>
      <c r="X12" s="17"/>
    </row>
    <row r="13" ht="18.75" customHeight="1" spans="1:24">
      <c r="A13" s="70" t="s">
        <v>82</v>
      </c>
      <c r="B13" s="9" t="s">
        <v>240</v>
      </c>
      <c r="C13" s="10" t="s">
        <v>241</v>
      </c>
      <c r="D13" s="9" t="s">
        <v>101</v>
      </c>
      <c r="E13" s="9" t="s">
        <v>102</v>
      </c>
      <c r="F13" s="9" t="s">
        <v>246</v>
      </c>
      <c r="G13" s="9" t="s">
        <v>247</v>
      </c>
      <c r="H13" s="17">
        <v>7.8112</v>
      </c>
      <c r="I13" s="17">
        <v>7.8112</v>
      </c>
      <c r="J13" s="17"/>
      <c r="K13" s="17"/>
      <c r="L13" s="17"/>
      <c r="M13" s="17">
        <v>7.8112</v>
      </c>
      <c r="N13" s="17"/>
      <c r="O13" s="17"/>
      <c r="P13" s="17"/>
      <c r="Q13" s="24"/>
      <c r="R13" s="17"/>
      <c r="S13" s="17"/>
      <c r="T13" s="17"/>
      <c r="U13" s="17"/>
      <c r="V13" s="17"/>
      <c r="W13" s="17"/>
      <c r="X13" s="17"/>
    </row>
    <row r="14" ht="18.75" customHeight="1" spans="1:24">
      <c r="A14" s="70" t="s">
        <v>82</v>
      </c>
      <c r="B14" s="9" t="s">
        <v>240</v>
      </c>
      <c r="C14" s="10" t="s">
        <v>241</v>
      </c>
      <c r="D14" s="9" t="s">
        <v>149</v>
      </c>
      <c r="E14" s="9" t="s">
        <v>150</v>
      </c>
      <c r="F14" s="9" t="s">
        <v>244</v>
      </c>
      <c r="G14" s="9" t="s">
        <v>245</v>
      </c>
      <c r="H14" s="17">
        <v>1.0944</v>
      </c>
      <c r="I14" s="17">
        <v>1.0944</v>
      </c>
      <c r="J14" s="17"/>
      <c r="K14" s="17"/>
      <c r="L14" s="17"/>
      <c r="M14" s="17">
        <v>1.0944</v>
      </c>
      <c r="N14" s="17"/>
      <c r="O14" s="17"/>
      <c r="P14" s="17"/>
      <c r="Q14" s="24"/>
      <c r="R14" s="17"/>
      <c r="S14" s="17"/>
      <c r="T14" s="17"/>
      <c r="U14" s="17"/>
      <c r="V14" s="17"/>
      <c r="W14" s="17"/>
      <c r="X14" s="17"/>
    </row>
    <row r="15" ht="18.75" customHeight="1" spans="1:24">
      <c r="A15" s="70" t="s">
        <v>82</v>
      </c>
      <c r="B15" s="9" t="s">
        <v>248</v>
      </c>
      <c r="C15" s="10" t="s">
        <v>249</v>
      </c>
      <c r="D15" s="9" t="s">
        <v>103</v>
      </c>
      <c r="E15" s="9" t="s">
        <v>104</v>
      </c>
      <c r="F15" s="9" t="s">
        <v>242</v>
      </c>
      <c r="G15" s="9" t="s">
        <v>243</v>
      </c>
      <c r="H15" s="17">
        <v>60.0384</v>
      </c>
      <c r="I15" s="17">
        <v>60.0384</v>
      </c>
      <c r="J15" s="17"/>
      <c r="K15" s="17"/>
      <c r="L15" s="17"/>
      <c r="M15" s="17">
        <v>60.0384</v>
      </c>
      <c r="N15" s="17"/>
      <c r="O15" s="17"/>
      <c r="P15" s="17"/>
      <c r="Q15" s="24"/>
      <c r="R15" s="17"/>
      <c r="S15" s="17"/>
      <c r="T15" s="17"/>
      <c r="U15" s="17"/>
      <c r="V15" s="17"/>
      <c r="W15" s="17"/>
      <c r="X15" s="17"/>
    </row>
    <row r="16" ht="18.75" customHeight="1" spans="1:24">
      <c r="A16" s="70" t="s">
        <v>82</v>
      </c>
      <c r="B16" s="9" t="s">
        <v>248</v>
      </c>
      <c r="C16" s="10" t="s">
        <v>249</v>
      </c>
      <c r="D16" s="9" t="s">
        <v>103</v>
      </c>
      <c r="E16" s="9" t="s">
        <v>104</v>
      </c>
      <c r="F16" s="9" t="s">
        <v>244</v>
      </c>
      <c r="G16" s="9" t="s">
        <v>245</v>
      </c>
      <c r="H16" s="17">
        <v>4.812</v>
      </c>
      <c r="I16" s="17">
        <v>4.812</v>
      </c>
      <c r="J16" s="17"/>
      <c r="K16" s="17"/>
      <c r="L16" s="17"/>
      <c r="M16" s="17">
        <v>4.812</v>
      </c>
      <c r="N16" s="17"/>
      <c r="O16" s="17"/>
      <c r="P16" s="17"/>
      <c r="Q16" s="24"/>
      <c r="R16" s="17"/>
      <c r="S16" s="17"/>
      <c r="T16" s="17"/>
      <c r="U16" s="17"/>
      <c r="V16" s="17"/>
      <c r="W16" s="17"/>
      <c r="X16" s="17"/>
    </row>
    <row r="17" ht="18.75" customHeight="1" spans="1:24">
      <c r="A17" s="70" t="s">
        <v>82</v>
      </c>
      <c r="B17" s="9" t="s">
        <v>248</v>
      </c>
      <c r="C17" s="10" t="s">
        <v>249</v>
      </c>
      <c r="D17" s="9" t="s">
        <v>103</v>
      </c>
      <c r="E17" s="9" t="s">
        <v>104</v>
      </c>
      <c r="F17" s="9" t="s">
        <v>250</v>
      </c>
      <c r="G17" s="9" t="s">
        <v>251</v>
      </c>
      <c r="H17" s="17">
        <v>67.116</v>
      </c>
      <c r="I17" s="17">
        <v>67.116</v>
      </c>
      <c r="J17" s="17"/>
      <c r="K17" s="17"/>
      <c r="L17" s="17"/>
      <c r="M17" s="17">
        <v>67.116</v>
      </c>
      <c r="N17" s="17"/>
      <c r="O17" s="17"/>
      <c r="P17" s="17"/>
      <c r="Q17" s="24"/>
      <c r="R17" s="17"/>
      <c r="S17" s="17"/>
      <c r="T17" s="17"/>
      <c r="U17" s="17"/>
      <c r="V17" s="17"/>
      <c r="W17" s="17"/>
      <c r="X17" s="17"/>
    </row>
    <row r="18" ht="18.75" customHeight="1" spans="1:24">
      <c r="A18" s="70" t="s">
        <v>82</v>
      </c>
      <c r="B18" s="9" t="s">
        <v>248</v>
      </c>
      <c r="C18" s="10" t="s">
        <v>249</v>
      </c>
      <c r="D18" s="9" t="s">
        <v>103</v>
      </c>
      <c r="E18" s="9" t="s">
        <v>104</v>
      </c>
      <c r="F18" s="9" t="s">
        <v>250</v>
      </c>
      <c r="G18" s="9" t="s">
        <v>251</v>
      </c>
      <c r="H18" s="17">
        <v>26.34</v>
      </c>
      <c r="I18" s="17">
        <v>26.34</v>
      </c>
      <c r="J18" s="17"/>
      <c r="K18" s="17"/>
      <c r="L18" s="17"/>
      <c r="M18" s="17">
        <v>26.34</v>
      </c>
      <c r="N18" s="17"/>
      <c r="O18" s="17"/>
      <c r="P18" s="17"/>
      <c r="Q18" s="24"/>
      <c r="R18" s="17"/>
      <c r="S18" s="17"/>
      <c r="T18" s="17"/>
      <c r="U18" s="17"/>
      <c r="V18" s="17"/>
      <c r="W18" s="17"/>
      <c r="X18" s="17"/>
    </row>
    <row r="19" ht="18.75" customHeight="1" spans="1:24">
      <c r="A19" s="70" t="s">
        <v>82</v>
      </c>
      <c r="B19" s="9" t="s">
        <v>248</v>
      </c>
      <c r="C19" s="10" t="s">
        <v>249</v>
      </c>
      <c r="D19" s="9" t="s">
        <v>149</v>
      </c>
      <c r="E19" s="9" t="s">
        <v>150</v>
      </c>
      <c r="F19" s="9" t="s">
        <v>244</v>
      </c>
      <c r="G19" s="9" t="s">
        <v>245</v>
      </c>
      <c r="H19" s="17">
        <v>3.2796</v>
      </c>
      <c r="I19" s="17">
        <v>3.2796</v>
      </c>
      <c r="J19" s="17"/>
      <c r="K19" s="17"/>
      <c r="L19" s="17"/>
      <c r="M19" s="17">
        <v>3.2796</v>
      </c>
      <c r="N19" s="17"/>
      <c r="O19" s="17"/>
      <c r="P19" s="17"/>
      <c r="Q19" s="24"/>
      <c r="R19" s="17"/>
      <c r="S19" s="17"/>
      <c r="T19" s="17"/>
      <c r="U19" s="17"/>
      <c r="V19" s="17"/>
      <c r="W19" s="17"/>
      <c r="X19" s="17"/>
    </row>
    <row r="20" ht="18.75" customHeight="1" spans="1:24">
      <c r="A20" s="70" t="s">
        <v>82</v>
      </c>
      <c r="B20" s="9" t="s">
        <v>252</v>
      </c>
      <c r="C20" s="10" t="s">
        <v>253</v>
      </c>
      <c r="D20" s="9" t="s">
        <v>101</v>
      </c>
      <c r="E20" s="9" t="s">
        <v>102</v>
      </c>
      <c r="F20" s="9" t="s">
        <v>254</v>
      </c>
      <c r="G20" s="9" t="s">
        <v>255</v>
      </c>
      <c r="H20" s="17">
        <v>0.47094</v>
      </c>
      <c r="I20" s="17">
        <v>0.47094</v>
      </c>
      <c r="J20" s="17"/>
      <c r="K20" s="17"/>
      <c r="L20" s="17"/>
      <c r="M20" s="17">
        <v>0.47094</v>
      </c>
      <c r="N20" s="17"/>
      <c r="O20" s="17"/>
      <c r="P20" s="17"/>
      <c r="Q20" s="24"/>
      <c r="R20" s="17"/>
      <c r="S20" s="17"/>
      <c r="T20" s="17"/>
      <c r="U20" s="17"/>
      <c r="V20" s="17"/>
      <c r="W20" s="17"/>
      <c r="X20" s="17"/>
    </row>
    <row r="21" ht="18.75" customHeight="1" spans="1:24">
      <c r="A21" s="70" t="s">
        <v>82</v>
      </c>
      <c r="B21" s="9" t="s">
        <v>252</v>
      </c>
      <c r="C21" s="10" t="s">
        <v>253</v>
      </c>
      <c r="D21" s="9" t="s">
        <v>103</v>
      </c>
      <c r="E21" s="9" t="s">
        <v>104</v>
      </c>
      <c r="F21" s="9" t="s">
        <v>254</v>
      </c>
      <c r="G21" s="9" t="s">
        <v>255</v>
      </c>
      <c r="H21" s="17">
        <v>1.526432</v>
      </c>
      <c r="I21" s="17">
        <v>1.526432</v>
      </c>
      <c r="J21" s="17"/>
      <c r="K21" s="17"/>
      <c r="L21" s="17"/>
      <c r="M21" s="17">
        <v>1.526432</v>
      </c>
      <c r="N21" s="17"/>
      <c r="O21" s="17"/>
      <c r="P21" s="17"/>
      <c r="Q21" s="24"/>
      <c r="R21" s="17"/>
      <c r="S21" s="17"/>
      <c r="T21" s="17"/>
      <c r="U21" s="17"/>
      <c r="V21" s="17"/>
      <c r="W21" s="17"/>
      <c r="X21" s="17"/>
    </row>
    <row r="22" ht="18.75" customHeight="1" spans="1:24">
      <c r="A22" s="70" t="s">
        <v>82</v>
      </c>
      <c r="B22" s="9" t="s">
        <v>252</v>
      </c>
      <c r="C22" s="10" t="s">
        <v>253</v>
      </c>
      <c r="D22" s="9" t="s">
        <v>119</v>
      </c>
      <c r="E22" s="9" t="s">
        <v>120</v>
      </c>
      <c r="F22" s="9" t="s">
        <v>256</v>
      </c>
      <c r="G22" s="9" t="s">
        <v>257</v>
      </c>
      <c r="H22" s="17">
        <v>59.798144</v>
      </c>
      <c r="I22" s="17">
        <v>59.798144</v>
      </c>
      <c r="J22" s="17"/>
      <c r="K22" s="17"/>
      <c r="L22" s="17"/>
      <c r="M22" s="17">
        <v>59.798144</v>
      </c>
      <c r="N22" s="17"/>
      <c r="O22" s="17"/>
      <c r="P22" s="17"/>
      <c r="Q22" s="24"/>
      <c r="R22" s="17"/>
      <c r="S22" s="17"/>
      <c r="T22" s="17"/>
      <c r="U22" s="17"/>
      <c r="V22" s="17"/>
      <c r="W22" s="17"/>
      <c r="X22" s="17"/>
    </row>
    <row r="23" ht="18.75" customHeight="1" spans="1:24">
      <c r="A23" s="70" t="s">
        <v>82</v>
      </c>
      <c r="B23" s="9" t="s">
        <v>252</v>
      </c>
      <c r="C23" s="10" t="s">
        <v>253</v>
      </c>
      <c r="D23" s="9" t="s">
        <v>129</v>
      </c>
      <c r="E23" s="9" t="s">
        <v>130</v>
      </c>
      <c r="F23" s="9" t="s">
        <v>258</v>
      </c>
      <c r="G23" s="9" t="s">
        <v>259</v>
      </c>
      <c r="H23" s="17">
        <v>21.041627</v>
      </c>
      <c r="I23" s="17">
        <v>21.041627</v>
      </c>
      <c r="J23" s="17"/>
      <c r="K23" s="17"/>
      <c r="L23" s="17"/>
      <c r="M23" s="17">
        <v>21.041627</v>
      </c>
      <c r="N23" s="17"/>
      <c r="O23" s="17"/>
      <c r="P23" s="17"/>
      <c r="Q23" s="24"/>
      <c r="R23" s="17"/>
      <c r="S23" s="17"/>
      <c r="T23" s="17"/>
      <c r="U23" s="17"/>
      <c r="V23" s="17"/>
      <c r="W23" s="17"/>
      <c r="X23" s="17"/>
    </row>
    <row r="24" ht="18.75" customHeight="1" spans="1:24">
      <c r="A24" s="70" t="s">
        <v>82</v>
      </c>
      <c r="B24" s="9" t="s">
        <v>252</v>
      </c>
      <c r="C24" s="10" t="s">
        <v>253</v>
      </c>
      <c r="D24" s="9" t="s">
        <v>131</v>
      </c>
      <c r="E24" s="9" t="s">
        <v>132</v>
      </c>
      <c r="F24" s="9" t="s">
        <v>258</v>
      </c>
      <c r="G24" s="9" t="s">
        <v>259</v>
      </c>
      <c r="H24" s="17">
        <v>12.460283</v>
      </c>
      <c r="I24" s="17">
        <v>12.460283</v>
      </c>
      <c r="J24" s="17"/>
      <c r="K24" s="17"/>
      <c r="L24" s="17"/>
      <c r="M24" s="17">
        <v>12.460283</v>
      </c>
      <c r="N24" s="17"/>
      <c r="O24" s="17"/>
      <c r="P24" s="17"/>
      <c r="Q24" s="24"/>
      <c r="R24" s="17"/>
      <c r="S24" s="17"/>
      <c r="T24" s="17"/>
      <c r="U24" s="17"/>
      <c r="V24" s="17"/>
      <c r="W24" s="17"/>
      <c r="X24" s="17"/>
    </row>
    <row r="25" ht="18.75" customHeight="1" spans="1:24">
      <c r="A25" s="70" t="s">
        <v>82</v>
      </c>
      <c r="B25" s="9" t="s">
        <v>252</v>
      </c>
      <c r="C25" s="10" t="s">
        <v>253</v>
      </c>
      <c r="D25" s="9" t="s">
        <v>133</v>
      </c>
      <c r="E25" s="9" t="s">
        <v>134</v>
      </c>
      <c r="F25" s="9" t="s">
        <v>260</v>
      </c>
      <c r="G25" s="9" t="s">
        <v>261</v>
      </c>
      <c r="H25" s="17">
        <v>22.390729</v>
      </c>
      <c r="I25" s="17">
        <v>22.390729</v>
      </c>
      <c r="J25" s="17"/>
      <c r="K25" s="17"/>
      <c r="L25" s="17"/>
      <c r="M25" s="17">
        <v>22.390729</v>
      </c>
      <c r="N25" s="17"/>
      <c r="O25" s="17"/>
      <c r="P25" s="17"/>
      <c r="Q25" s="24"/>
      <c r="R25" s="17"/>
      <c r="S25" s="17"/>
      <c r="T25" s="17"/>
      <c r="U25" s="17"/>
      <c r="V25" s="17"/>
      <c r="W25" s="17"/>
      <c r="X25" s="17"/>
    </row>
    <row r="26" ht="18.75" customHeight="1" spans="1:24">
      <c r="A26" s="70" t="s">
        <v>82</v>
      </c>
      <c r="B26" s="9" t="s">
        <v>252</v>
      </c>
      <c r="C26" s="10" t="s">
        <v>253</v>
      </c>
      <c r="D26" s="9" t="s">
        <v>135</v>
      </c>
      <c r="E26" s="9" t="s">
        <v>136</v>
      </c>
      <c r="F26" s="9" t="s">
        <v>254</v>
      </c>
      <c r="G26" s="9" t="s">
        <v>255</v>
      </c>
      <c r="H26" s="17">
        <v>1.482</v>
      </c>
      <c r="I26" s="17">
        <v>1.482</v>
      </c>
      <c r="J26" s="17"/>
      <c r="K26" s="17"/>
      <c r="L26" s="17"/>
      <c r="M26" s="17">
        <v>1.482</v>
      </c>
      <c r="N26" s="17"/>
      <c r="O26" s="17"/>
      <c r="P26" s="17"/>
      <c r="Q26" s="24"/>
      <c r="R26" s="17"/>
      <c r="S26" s="17"/>
      <c r="T26" s="17"/>
      <c r="U26" s="17"/>
      <c r="V26" s="17"/>
      <c r="W26" s="17"/>
      <c r="X26" s="17"/>
    </row>
    <row r="27" ht="18.75" customHeight="1" spans="1:24">
      <c r="A27" s="70" t="s">
        <v>82</v>
      </c>
      <c r="B27" s="9" t="s">
        <v>252</v>
      </c>
      <c r="C27" s="10" t="s">
        <v>253</v>
      </c>
      <c r="D27" s="9" t="s">
        <v>135</v>
      </c>
      <c r="E27" s="9" t="s">
        <v>136</v>
      </c>
      <c r="F27" s="9" t="s">
        <v>254</v>
      </c>
      <c r="G27" s="9" t="s">
        <v>255</v>
      </c>
      <c r="H27" s="17">
        <v>0.646</v>
      </c>
      <c r="I27" s="17">
        <v>0.646</v>
      </c>
      <c r="J27" s="17"/>
      <c r="K27" s="17"/>
      <c r="L27" s="17"/>
      <c r="M27" s="17">
        <v>0.646</v>
      </c>
      <c r="N27" s="17"/>
      <c r="O27" s="17"/>
      <c r="P27" s="17"/>
      <c r="Q27" s="24"/>
      <c r="R27" s="17"/>
      <c r="S27" s="17"/>
      <c r="T27" s="17"/>
      <c r="U27" s="17"/>
      <c r="V27" s="17"/>
      <c r="W27" s="17"/>
      <c r="X27" s="17"/>
    </row>
    <row r="28" ht="18.75" customHeight="1" spans="1:24">
      <c r="A28" s="70" t="s">
        <v>82</v>
      </c>
      <c r="B28" s="9" t="s">
        <v>252</v>
      </c>
      <c r="C28" s="10" t="s">
        <v>253</v>
      </c>
      <c r="D28" s="9" t="s">
        <v>135</v>
      </c>
      <c r="E28" s="9" t="s">
        <v>136</v>
      </c>
      <c r="F28" s="9" t="s">
        <v>254</v>
      </c>
      <c r="G28" s="9" t="s">
        <v>255</v>
      </c>
      <c r="H28" s="17">
        <v>0.676374</v>
      </c>
      <c r="I28" s="17">
        <v>0.676374</v>
      </c>
      <c r="J28" s="17"/>
      <c r="K28" s="17"/>
      <c r="L28" s="17"/>
      <c r="M28" s="17">
        <v>0.676374</v>
      </c>
      <c r="N28" s="17"/>
      <c r="O28" s="17"/>
      <c r="P28" s="17"/>
      <c r="Q28" s="24"/>
      <c r="R28" s="17"/>
      <c r="S28" s="17"/>
      <c r="T28" s="17"/>
      <c r="U28" s="17"/>
      <c r="V28" s="17"/>
      <c r="W28" s="17"/>
      <c r="X28" s="17"/>
    </row>
    <row r="29" ht="18.75" customHeight="1" spans="1:24">
      <c r="A29" s="70" t="s">
        <v>82</v>
      </c>
      <c r="B29" s="9" t="s">
        <v>262</v>
      </c>
      <c r="C29" s="10" t="s">
        <v>148</v>
      </c>
      <c r="D29" s="9" t="s">
        <v>147</v>
      </c>
      <c r="E29" s="9" t="s">
        <v>148</v>
      </c>
      <c r="F29" s="9" t="s">
        <v>263</v>
      </c>
      <c r="G29" s="9" t="s">
        <v>148</v>
      </c>
      <c r="H29" s="17">
        <v>57.3252</v>
      </c>
      <c r="I29" s="17">
        <v>57.3252</v>
      </c>
      <c r="J29" s="17"/>
      <c r="K29" s="17"/>
      <c r="L29" s="17"/>
      <c r="M29" s="17">
        <v>57.3252</v>
      </c>
      <c r="N29" s="17"/>
      <c r="O29" s="17"/>
      <c r="P29" s="17"/>
      <c r="Q29" s="24"/>
      <c r="R29" s="17"/>
      <c r="S29" s="17"/>
      <c r="T29" s="17"/>
      <c r="U29" s="17"/>
      <c r="V29" s="17"/>
      <c r="W29" s="17"/>
      <c r="X29" s="17"/>
    </row>
    <row r="30" ht="18.75" customHeight="1" spans="1:24">
      <c r="A30" s="70" t="s">
        <v>82</v>
      </c>
      <c r="B30" s="9" t="s">
        <v>264</v>
      </c>
      <c r="C30" s="10" t="s">
        <v>265</v>
      </c>
      <c r="D30" s="9" t="s">
        <v>117</v>
      </c>
      <c r="E30" s="9" t="s">
        <v>118</v>
      </c>
      <c r="F30" s="9" t="s">
        <v>266</v>
      </c>
      <c r="G30" s="9" t="s">
        <v>267</v>
      </c>
      <c r="H30" s="17">
        <v>13.68</v>
      </c>
      <c r="I30" s="17">
        <v>13.68</v>
      </c>
      <c r="J30" s="17"/>
      <c r="K30" s="17"/>
      <c r="L30" s="17"/>
      <c r="M30" s="17">
        <v>13.68</v>
      </c>
      <c r="N30" s="17"/>
      <c r="O30" s="17"/>
      <c r="P30" s="17"/>
      <c r="Q30" s="24"/>
      <c r="R30" s="17"/>
      <c r="S30" s="17"/>
      <c r="T30" s="17"/>
      <c r="U30" s="17"/>
      <c r="V30" s="17"/>
      <c r="W30" s="17"/>
      <c r="X30" s="17"/>
    </row>
    <row r="31" ht="18.75" customHeight="1" spans="1:24">
      <c r="A31" s="70" t="s">
        <v>82</v>
      </c>
      <c r="B31" s="9" t="s">
        <v>268</v>
      </c>
      <c r="C31" s="10" t="s">
        <v>218</v>
      </c>
      <c r="D31" s="9" t="s">
        <v>101</v>
      </c>
      <c r="E31" s="9" t="s">
        <v>102</v>
      </c>
      <c r="F31" s="9" t="s">
        <v>269</v>
      </c>
      <c r="G31" s="9" t="s">
        <v>218</v>
      </c>
      <c r="H31" s="17">
        <v>2.35</v>
      </c>
      <c r="I31" s="17">
        <v>2.35</v>
      </c>
      <c r="J31" s="17"/>
      <c r="K31" s="17"/>
      <c r="L31" s="17"/>
      <c r="M31" s="17">
        <v>2.35</v>
      </c>
      <c r="N31" s="17"/>
      <c r="O31" s="17"/>
      <c r="P31" s="17"/>
      <c r="Q31" s="24"/>
      <c r="R31" s="17"/>
      <c r="S31" s="17"/>
      <c r="T31" s="17"/>
      <c r="U31" s="17"/>
      <c r="V31" s="17"/>
      <c r="W31" s="17"/>
      <c r="X31" s="17"/>
    </row>
    <row r="32" ht="18.75" customHeight="1" spans="1:24">
      <c r="A32" s="70" t="s">
        <v>82</v>
      </c>
      <c r="B32" s="9" t="s">
        <v>270</v>
      </c>
      <c r="C32" s="10" t="s">
        <v>271</v>
      </c>
      <c r="D32" s="9" t="s">
        <v>101</v>
      </c>
      <c r="E32" s="9" t="s">
        <v>102</v>
      </c>
      <c r="F32" s="9" t="s">
        <v>272</v>
      </c>
      <c r="G32" s="9" t="s">
        <v>271</v>
      </c>
      <c r="H32" s="17">
        <v>7.676736</v>
      </c>
      <c r="I32" s="17">
        <v>7.676736</v>
      </c>
      <c r="J32" s="17"/>
      <c r="K32" s="17"/>
      <c r="L32" s="17"/>
      <c r="M32" s="17">
        <v>7.676736</v>
      </c>
      <c r="N32" s="17"/>
      <c r="O32" s="17"/>
      <c r="P32" s="17"/>
      <c r="Q32" s="24"/>
      <c r="R32" s="17"/>
      <c r="S32" s="17"/>
      <c r="T32" s="17"/>
      <c r="U32" s="17"/>
      <c r="V32" s="17"/>
      <c r="W32" s="17"/>
      <c r="X32" s="17"/>
    </row>
    <row r="33" ht="18.75" customHeight="1" spans="1:24">
      <c r="A33" s="70" t="s">
        <v>82</v>
      </c>
      <c r="B33" s="9" t="s">
        <v>273</v>
      </c>
      <c r="C33" s="10" t="s">
        <v>274</v>
      </c>
      <c r="D33" s="9" t="s">
        <v>101</v>
      </c>
      <c r="E33" s="9" t="s">
        <v>102</v>
      </c>
      <c r="F33" s="9" t="s">
        <v>275</v>
      </c>
      <c r="G33" s="9" t="s">
        <v>276</v>
      </c>
      <c r="H33" s="17">
        <v>14.67</v>
      </c>
      <c r="I33" s="17">
        <v>14.67</v>
      </c>
      <c r="J33" s="17"/>
      <c r="K33" s="17"/>
      <c r="L33" s="17"/>
      <c r="M33" s="17">
        <v>14.67</v>
      </c>
      <c r="N33" s="17"/>
      <c r="O33" s="17"/>
      <c r="P33" s="17"/>
      <c r="Q33" s="24"/>
      <c r="R33" s="17"/>
      <c r="S33" s="17"/>
      <c r="T33" s="17"/>
      <c r="U33" s="17"/>
      <c r="V33" s="17"/>
      <c r="W33" s="17"/>
      <c r="X33" s="17"/>
    </row>
    <row r="34" ht="18.75" customHeight="1" spans="1:24">
      <c r="A34" s="70" t="s">
        <v>82</v>
      </c>
      <c r="B34" s="9" t="s">
        <v>273</v>
      </c>
      <c r="C34" s="10" t="s">
        <v>274</v>
      </c>
      <c r="D34" s="9" t="s">
        <v>101</v>
      </c>
      <c r="E34" s="9" t="s">
        <v>102</v>
      </c>
      <c r="F34" s="9" t="s">
        <v>277</v>
      </c>
      <c r="G34" s="9" t="s">
        <v>278</v>
      </c>
      <c r="H34" s="17">
        <v>2</v>
      </c>
      <c r="I34" s="17">
        <v>2</v>
      </c>
      <c r="J34" s="17"/>
      <c r="K34" s="17"/>
      <c r="L34" s="17"/>
      <c r="M34" s="17">
        <v>2</v>
      </c>
      <c r="N34" s="17"/>
      <c r="O34" s="17"/>
      <c r="P34" s="17"/>
      <c r="Q34" s="24"/>
      <c r="R34" s="17"/>
      <c r="S34" s="17"/>
      <c r="T34" s="17"/>
      <c r="U34" s="17"/>
      <c r="V34" s="17"/>
      <c r="W34" s="17"/>
      <c r="X34" s="17"/>
    </row>
    <row r="35" ht="18.75" customHeight="1" spans="1:24">
      <c r="A35" s="70" t="s">
        <v>82</v>
      </c>
      <c r="B35" s="9" t="s">
        <v>273</v>
      </c>
      <c r="C35" s="10" t="s">
        <v>274</v>
      </c>
      <c r="D35" s="9" t="s">
        <v>101</v>
      </c>
      <c r="E35" s="9" t="s">
        <v>102</v>
      </c>
      <c r="F35" s="9" t="s">
        <v>279</v>
      </c>
      <c r="G35" s="9" t="s">
        <v>280</v>
      </c>
      <c r="H35" s="17">
        <v>0.03</v>
      </c>
      <c r="I35" s="17">
        <v>0.03</v>
      </c>
      <c r="J35" s="17"/>
      <c r="K35" s="17"/>
      <c r="L35" s="17"/>
      <c r="M35" s="17">
        <v>0.03</v>
      </c>
      <c r="N35" s="17"/>
      <c r="O35" s="17"/>
      <c r="P35" s="17"/>
      <c r="Q35" s="24"/>
      <c r="R35" s="17"/>
      <c r="S35" s="17"/>
      <c r="T35" s="17"/>
      <c r="U35" s="17"/>
      <c r="V35" s="17"/>
      <c r="W35" s="17"/>
      <c r="X35" s="17"/>
    </row>
    <row r="36" ht="18.75" customHeight="1" spans="1:24">
      <c r="A36" s="70" t="s">
        <v>82</v>
      </c>
      <c r="B36" s="9" t="s">
        <v>273</v>
      </c>
      <c r="C36" s="10" t="s">
        <v>274</v>
      </c>
      <c r="D36" s="9" t="s">
        <v>101</v>
      </c>
      <c r="E36" s="9" t="s">
        <v>102</v>
      </c>
      <c r="F36" s="9" t="s">
        <v>281</v>
      </c>
      <c r="G36" s="9" t="s">
        <v>282</v>
      </c>
      <c r="H36" s="17">
        <v>0.1</v>
      </c>
      <c r="I36" s="17">
        <v>0.1</v>
      </c>
      <c r="J36" s="17"/>
      <c r="K36" s="17"/>
      <c r="L36" s="17"/>
      <c r="M36" s="17">
        <v>0.1</v>
      </c>
      <c r="N36" s="17"/>
      <c r="O36" s="17"/>
      <c r="P36" s="17"/>
      <c r="Q36" s="24"/>
      <c r="R36" s="17"/>
      <c r="S36" s="17"/>
      <c r="T36" s="17"/>
      <c r="U36" s="17"/>
      <c r="V36" s="17"/>
      <c r="W36" s="17"/>
      <c r="X36" s="17"/>
    </row>
    <row r="37" ht="18.75" customHeight="1" spans="1:24">
      <c r="A37" s="70" t="s">
        <v>82</v>
      </c>
      <c r="B37" s="9" t="s">
        <v>273</v>
      </c>
      <c r="C37" s="10" t="s">
        <v>274</v>
      </c>
      <c r="D37" s="9" t="s">
        <v>101</v>
      </c>
      <c r="E37" s="9" t="s">
        <v>102</v>
      </c>
      <c r="F37" s="9" t="s">
        <v>283</v>
      </c>
      <c r="G37" s="9" t="s">
        <v>284</v>
      </c>
      <c r="H37" s="17">
        <v>0.9</v>
      </c>
      <c r="I37" s="17">
        <v>0.9</v>
      </c>
      <c r="J37" s="17"/>
      <c r="K37" s="17"/>
      <c r="L37" s="17"/>
      <c r="M37" s="17">
        <v>0.9</v>
      </c>
      <c r="N37" s="17"/>
      <c r="O37" s="17"/>
      <c r="P37" s="17"/>
      <c r="Q37" s="24"/>
      <c r="R37" s="17"/>
      <c r="S37" s="17"/>
      <c r="T37" s="17"/>
      <c r="U37" s="17"/>
      <c r="V37" s="17"/>
      <c r="W37" s="17"/>
      <c r="X37" s="17"/>
    </row>
    <row r="38" ht="18.75" customHeight="1" spans="1:24">
      <c r="A38" s="70" t="s">
        <v>82</v>
      </c>
      <c r="B38" s="9" t="s">
        <v>273</v>
      </c>
      <c r="C38" s="10" t="s">
        <v>274</v>
      </c>
      <c r="D38" s="9" t="s">
        <v>101</v>
      </c>
      <c r="E38" s="9" t="s">
        <v>102</v>
      </c>
      <c r="F38" s="9" t="s">
        <v>285</v>
      </c>
      <c r="G38" s="9" t="s">
        <v>286</v>
      </c>
      <c r="H38" s="17">
        <v>4</v>
      </c>
      <c r="I38" s="17">
        <v>4</v>
      </c>
      <c r="J38" s="17"/>
      <c r="K38" s="17"/>
      <c r="L38" s="17"/>
      <c r="M38" s="17">
        <v>4</v>
      </c>
      <c r="N38" s="17"/>
      <c r="O38" s="17"/>
      <c r="P38" s="17"/>
      <c r="Q38" s="24"/>
      <c r="R38" s="17"/>
      <c r="S38" s="17"/>
      <c r="T38" s="17"/>
      <c r="U38" s="17"/>
      <c r="V38" s="17"/>
      <c r="W38" s="17"/>
      <c r="X38" s="17"/>
    </row>
    <row r="39" ht="18.75" customHeight="1" spans="1:24">
      <c r="A39" s="70" t="s">
        <v>82</v>
      </c>
      <c r="B39" s="9" t="s">
        <v>273</v>
      </c>
      <c r="C39" s="10" t="s">
        <v>274</v>
      </c>
      <c r="D39" s="9" t="s">
        <v>101</v>
      </c>
      <c r="E39" s="9" t="s">
        <v>102</v>
      </c>
      <c r="F39" s="9" t="s">
        <v>287</v>
      </c>
      <c r="G39" s="9" t="s">
        <v>288</v>
      </c>
      <c r="H39" s="17">
        <v>3.7</v>
      </c>
      <c r="I39" s="17">
        <v>3.7</v>
      </c>
      <c r="J39" s="17"/>
      <c r="K39" s="17"/>
      <c r="L39" s="17"/>
      <c r="M39" s="17">
        <v>3.7</v>
      </c>
      <c r="N39" s="17"/>
      <c r="O39" s="17"/>
      <c r="P39" s="17"/>
      <c r="Q39" s="24"/>
      <c r="R39" s="17"/>
      <c r="S39" s="17"/>
      <c r="T39" s="17"/>
      <c r="U39" s="17"/>
      <c r="V39" s="17"/>
      <c r="W39" s="17"/>
      <c r="X39" s="17"/>
    </row>
    <row r="40" ht="18.75" customHeight="1" spans="1:24">
      <c r="A40" s="70" t="s">
        <v>82</v>
      </c>
      <c r="B40" s="9" t="s">
        <v>273</v>
      </c>
      <c r="C40" s="10" t="s">
        <v>274</v>
      </c>
      <c r="D40" s="9" t="s">
        <v>117</v>
      </c>
      <c r="E40" s="9" t="s">
        <v>118</v>
      </c>
      <c r="F40" s="9" t="s">
        <v>289</v>
      </c>
      <c r="G40" s="9" t="s">
        <v>290</v>
      </c>
      <c r="H40" s="17">
        <v>1.14</v>
      </c>
      <c r="I40" s="17">
        <v>1.14</v>
      </c>
      <c r="J40" s="17"/>
      <c r="K40" s="17"/>
      <c r="L40" s="17"/>
      <c r="M40" s="17">
        <v>1.14</v>
      </c>
      <c r="N40" s="17"/>
      <c r="O40" s="17"/>
      <c r="P40" s="17"/>
      <c r="Q40" s="24"/>
      <c r="R40" s="17"/>
      <c r="S40" s="17"/>
      <c r="T40" s="17"/>
      <c r="U40" s="17"/>
      <c r="V40" s="17"/>
      <c r="W40" s="17"/>
      <c r="X40" s="17"/>
    </row>
    <row r="41" ht="18.75" customHeight="1" spans="1:24">
      <c r="A41" s="70" t="s">
        <v>82</v>
      </c>
      <c r="B41" s="9" t="s">
        <v>291</v>
      </c>
      <c r="C41" s="10" t="s">
        <v>292</v>
      </c>
      <c r="D41" s="9" t="s">
        <v>101</v>
      </c>
      <c r="E41" s="9" t="s">
        <v>102</v>
      </c>
      <c r="F41" s="9" t="s">
        <v>293</v>
      </c>
      <c r="G41" s="9" t="s">
        <v>294</v>
      </c>
      <c r="H41" s="17">
        <v>17.4</v>
      </c>
      <c r="I41" s="17">
        <v>17.4</v>
      </c>
      <c r="J41" s="17"/>
      <c r="K41" s="17"/>
      <c r="L41" s="17"/>
      <c r="M41" s="17">
        <v>17.4</v>
      </c>
      <c r="N41" s="17"/>
      <c r="O41" s="17"/>
      <c r="P41" s="17"/>
      <c r="Q41" s="24"/>
      <c r="R41" s="17"/>
      <c r="S41" s="17"/>
      <c r="T41" s="17"/>
      <c r="U41" s="17"/>
      <c r="V41" s="17"/>
      <c r="W41" s="17"/>
      <c r="X41" s="17"/>
    </row>
    <row r="42" ht="18.75" customHeight="1" spans="1:24">
      <c r="A42" s="70" t="s">
        <v>82</v>
      </c>
      <c r="B42" s="9" t="s">
        <v>295</v>
      </c>
      <c r="C42" s="10" t="s">
        <v>296</v>
      </c>
      <c r="D42" s="9" t="s">
        <v>103</v>
      </c>
      <c r="E42" s="9" t="s">
        <v>104</v>
      </c>
      <c r="F42" s="9" t="s">
        <v>250</v>
      </c>
      <c r="G42" s="9" t="s">
        <v>251</v>
      </c>
      <c r="H42" s="17">
        <v>28.764</v>
      </c>
      <c r="I42" s="17">
        <v>28.764</v>
      </c>
      <c r="J42" s="17"/>
      <c r="K42" s="17"/>
      <c r="L42" s="17"/>
      <c r="M42" s="17">
        <v>28.764</v>
      </c>
      <c r="N42" s="17"/>
      <c r="O42" s="17"/>
      <c r="P42" s="17"/>
      <c r="Q42" s="24"/>
      <c r="R42" s="17"/>
      <c r="S42" s="17"/>
      <c r="T42" s="17"/>
      <c r="U42" s="17"/>
      <c r="V42" s="17"/>
      <c r="W42" s="17"/>
      <c r="X42" s="17"/>
    </row>
    <row r="43" ht="18.75" customHeight="1" spans="1:24">
      <c r="A43" s="70" t="s">
        <v>82</v>
      </c>
      <c r="B43" s="9" t="s">
        <v>297</v>
      </c>
      <c r="C43" s="10" t="s">
        <v>298</v>
      </c>
      <c r="D43" s="9" t="s">
        <v>101</v>
      </c>
      <c r="E43" s="9" t="s">
        <v>102</v>
      </c>
      <c r="F43" s="9" t="s">
        <v>246</v>
      </c>
      <c r="G43" s="9" t="s">
        <v>247</v>
      </c>
      <c r="H43" s="17">
        <v>35.5512</v>
      </c>
      <c r="I43" s="17">
        <v>35.5512</v>
      </c>
      <c r="J43" s="17"/>
      <c r="K43" s="17"/>
      <c r="L43" s="17"/>
      <c r="M43" s="17">
        <v>35.5512</v>
      </c>
      <c r="N43" s="17"/>
      <c r="O43" s="17"/>
      <c r="P43" s="17"/>
      <c r="Q43" s="24"/>
      <c r="R43" s="17"/>
      <c r="S43" s="17"/>
      <c r="T43" s="17"/>
      <c r="U43" s="17"/>
      <c r="V43" s="17"/>
      <c r="W43" s="17"/>
      <c r="X43" s="17"/>
    </row>
    <row r="44" ht="18.75" customHeight="1" spans="1:24">
      <c r="A44" s="70" t="s">
        <v>82</v>
      </c>
      <c r="B44" s="9" t="s">
        <v>299</v>
      </c>
      <c r="C44" s="10" t="s">
        <v>300</v>
      </c>
      <c r="D44" s="9" t="s">
        <v>101</v>
      </c>
      <c r="E44" s="9" t="s">
        <v>102</v>
      </c>
      <c r="F44" s="9" t="s">
        <v>301</v>
      </c>
      <c r="G44" s="9" t="s">
        <v>302</v>
      </c>
      <c r="H44" s="17">
        <v>7.68</v>
      </c>
      <c r="I44" s="17">
        <v>7.68</v>
      </c>
      <c r="J44" s="17"/>
      <c r="K44" s="17"/>
      <c r="L44" s="17"/>
      <c r="M44" s="17">
        <v>7.68</v>
      </c>
      <c r="N44" s="17"/>
      <c r="O44" s="17"/>
      <c r="P44" s="17"/>
      <c r="Q44" s="24"/>
      <c r="R44" s="17"/>
      <c r="S44" s="17"/>
      <c r="T44" s="17"/>
      <c r="U44" s="17"/>
      <c r="V44" s="17"/>
      <c r="W44" s="17"/>
      <c r="X44" s="17"/>
    </row>
    <row r="45" ht="18.75" customHeight="1" spans="1:24">
      <c r="A45" s="70" t="s">
        <v>82</v>
      </c>
      <c r="B45" s="9" t="s">
        <v>303</v>
      </c>
      <c r="C45" s="10" t="s">
        <v>304</v>
      </c>
      <c r="D45" s="9" t="s">
        <v>123</v>
      </c>
      <c r="E45" s="9" t="s">
        <v>124</v>
      </c>
      <c r="F45" s="9" t="s">
        <v>305</v>
      </c>
      <c r="G45" s="9" t="s">
        <v>306</v>
      </c>
      <c r="H45" s="17">
        <v>1.8</v>
      </c>
      <c r="I45" s="17">
        <v>1.8</v>
      </c>
      <c r="J45" s="17"/>
      <c r="K45" s="17"/>
      <c r="L45" s="17"/>
      <c r="M45" s="17">
        <v>1.8</v>
      </c>
      <c r="N45" s="17"/>
      <c r="O45" s="17"/>
      <c r="P45" s="17"/>
      <c r="Q45" s="24"/>
      <c r="R45" s="17"/>
      <c r="S45" s="17"/>
      <c r="T45" s="17"/>
      <c r="U45" s="17"/>
      <c r="V45" s="17"/>
      <c r="W45" s="17"/>
      <c r="X45" s="17"/>
    </row>
    <row r="46" ht="18.75" customHeight="1" spans="1:24">
      <c r="A46" s="12" t="s">
        <v>59</v>
      </c>
      <c r="B46" s="12"/>
      <c r="C46" s="12"/>
      <c r="D46" s="12"/>
      <c r="E46" s="12"/>
      <c r="F46" s="12"/>
      <c r="G46" s="12"/>
      <c r="H46" s="17">
        <v>704.631665</v>
      </c>
      <c r="I46" s="17">
        <v>704.631665</v>
      </c>
      <c r="J46" s="17"/>
      <c r="K46" s="17"/>
      <c r="L46" s="17"/>
      <c r="M46" s="17">
        <v>704.631665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46:G46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156944444444444" right="0" top="0.511805555555556" bottom="0.314583333333333" header="0.314583333333333" footer="0.196527777777778"/>
  <pageSetup paperSize="9" scale="49" pageOrder="overThenDown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3"/>
  <sheetViews>
    <sheetView showZeros="0" view="pageBreakPreview" zoomScaleNormal="100" topLeftCell="C1" workbookViewId="0">
      <pane ySplit="1" topLeftCell="A5" activePane="bottomLeft" state="frozen"/>
      <selection/>
      <selection pane="bottomLeft" activeCell="G20" sqref="G20"/>
    </sheetView>
  </sheetViews>
  <sheetFormatPr defaultColWidth="8.85" defaultRowHeight="15" customHeight="1"/>
  <cols>
    <col min="1" max="1" width="12.125" customWidth="1"/>
    <col min="2" max="2" width="18.125" customWidth="1"/>
    <col min="3" max="3" width="25.5" customWidth="1"/>
    <col min="4" max="4" width="16.375" customWidth="1"/>
    <col min="5" max="5" width="7.875" customWidth="1"/>
    <col min="6" max="6" width="30.375" customWidth="1"/>
    <col min="7" max="7" width="7.875" customWidth="1"/>
    <col min="8" max="8" width="9.75" customWidth="1"/>
    <col min="9" max="9" width="7.5" customWidth="1"/>
    <col min="10" max="10" width="9.875" customWidth="1"/>
    <col min="11" max="11" width="8.125" customWidth="1"/>
    <col min="12" max="12" width="9" customWidth="1"/>
    <col min="13" max="13" width="9.5" customWidth="1"/>
    <col min="14" max="14" width="8.5" customWidth="1"/>
    <col min="15" max="15" width="8.875" customWidth="1"/>
    <col min="16" max="16" width="9" customWidth="1"/>
    <col min="17" max="17" width="9.75" customWidth="1"/>
    <col min="18" max="18" width="9.5" customWidth="1"/>
    <col min="19" max="19" width="6.875" customWidth="1"/>
    <col min="20" max="20" width="8" customWidth="1"/>
    <col min="21" max="21" width="7.75" customWidth="1"/>
    <col min="22" max="22" width="5.875" customWidth="1"/>
    <col min="23" max="23" width="5.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8.75" customHeight="1" spans="1:2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 t="s">
        <v>307</v>
      </c>
    </row>
    <row r="3" ht="45" customHeight="1" spans="1:23">
      <c r="A3" s="5" t="s">
        <v>308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6"/>
      <c r="O3" s="66"/>
      <c r="P3" s="66"/>
      <c r="Q3" s="66"/>
      <c r="R3" s="66"/>
      <c r="S3" s="66"/>
      <c r="T3" s="66"/>
      <c r="U3" s="66"/>
      <c r="V3" s="66"/>
      <c r="W3" s="66"/>
    </row>
    <row r="4" s="1" customFormat="1" ht="18.75" customHeight="1" spans="1:23">
      <c r="A4" s="6" t="str">
        <f>"单位名称："&amp;"澄江市发展和改革局"</f>
        <v>单位名称：澄江市发展和改革局</v>
      </c>
      <c r="B4" s="6"/>
      <c r="C4" s="6"/>
      <c r="D4" s="6"/>
      <c r="E4" s="6"/>
      <c r="F4" s="6"/>
      <c r="G4" s="6"/>
      <c r="H4" s="6"/>
      <c r="I4" s="67"/>
      <c r="J4" s="67"/>
      <c r="K4" s="67"/>
      <c r="L4" s="67"/>
      <c r="M4" s="67"/>
      <c r="N4" s="4"/>
      <c r="O4" s="4"/>
      <c r="P4" s="4"/>
      <c r="Q4" s="4"/>
      <c r="R4" s="4"/>
      <c r="S4" s="4"/>
      <c r="T4" s="4"/>
      <c r="U4" s="4"/>
      <c r="V4" s="4"/>
      <c r="W4" s="4" t="s">
        <v>56</v>
      </c>
    </row>
    <row r="5" s="65" customFormat="1" ht="18.75" customHeight="1" spans="1:23">
      <c r="A5" s="13" t="s">
        <v>309</v>
      </c>
      <c r="B5" s="13" t="s">
        <v>224</v>
      </c>
      <c r="C5" s="13" t="s">
        <v>225</v>
      </c>
      <c r="D5" s="13" t="s">
        <v>223</v>
      </c>
      <c r="E5" s="13" t="s">
        <v>226</v>
      </c>
      <c r="F5" s="13" t="s">
        <v>227</v>
      </c>
      <c r="G5" s="13" t="s">
        <v>228</v>
      </c>
      <c r="H5" s="13" t="s">
        <v>229</v>
      </c>
      <c r="I5" s="13" t="s">
        <v>59</v>
      </c>
      <c r="J5" s="13" t="s">
        <v>310</v>
      </c>
      <c r="K5" s="13"/>
      <c r="L5" s="13"/>
      <c r="M5" s="13"/>
      <c r="N5" s="13" t="s">
        <v>231</v>
      </c>
      <c r="O5" s="13"/>
      <c r="P5" s="13"/>
      <c r="Q5" s="13" t="s">
        <v>65</v>
      </c>
      <c r="R5" s="13" t="s">
        <v>66</v>
      </c>
      <c r="S5" s="13"/>
      <c r="T5" s="13"/>
      <c r="U5" s="13"/>
      <c r="V5" s="13"/>
      <c r="W5" s="13"/>
    </row>
    <row r="6" s="65" customFormat="1" ht="18.75" customHeight="1" spans="1:23">
      <c r="A6" s="13"/>
      <c r="B6" s="13"/>
      <c r="C6" s="13"/>
      <c r="D6" s="13"/>
      <c r="E6" s="13"/>
      <c r="F6" s="13"/>
      <c r="G6" s="13"/>
      <c r="H6" s="13"/>
      <c r="I6" s="13" t="s">
        <v>232</v>
      </c>
      <c r="J6" s="13" t="s">
        <v>233</v>
      </c>
      <c r="K6" s="13"/>
      <c r="L6" s="13" t="s">
        <v>63</v>
      </c>
      <c r="M6" s="13" t="s">
        <v>64</v>
      </c>
      <c r="N6" s="13" t="s">
        <v>62</v>
      </c>
      <c r="O6" s="13" t="s">
        <v>63</v>
      </c>
      <c r="P6" s="13" t="s">
        <v>64</v>
      </c>
      <c r="Q6" s="13" t="s">
        <v>65</v>
      </c>
      <c r="R6" s="13" t="s">
        <v>61</v>
      </c>
      <c r="S6" s="13" t="s">
        <v>67</v>
      </c>
      <c r="T6" s="13" t="s">
        <v>68</v>
      </c>
      <c r="U6" s="13" t="s">
        <v>69</v>
      </c>
      <c r="V6" s="13" t="s">
        <v>70</v>
      </c>
      <c r="W6" s="13" t="s">
        <v>71</v>
      </c>
    </row>
    <row r="7" s="65" customFormat="1" ht="18.75" customHeight="1" spans="1:23">
      <c r="A7" s="13"/>
      <c r="B7" s="13"/>
      <c r="C7" s="13"/>
      <c r="D7" s="13"/>
      <c r="E7" s="13"/>
      <c r="F7" s="13"/>
      <c r="G7" s="13"/>
      <c r="H7" s="13"/>
      <c r="I7" s="13"/>
      <c r="J7" s="13" t="s">
        <v>62</v>
      </c>
      <c r="K7" s="13"/>
      <c r="L7" s="13" t="s">
        <v>63</v>
      </c>
      <c r="M7" s="13" t="s">
        <v>64</v>
      </c>
      <c r="N7" s="13" t="s">
        <v>62</v>
      </c>
      <c r="O7" s="13" t="s">
        <v>63</v>
      </c>
      <c r="P7" s="13" t="s">
        <v>64</v>
      </c>
      <c r="Q7" s="13"/>
      <c r="R7" s="13" t="s">
        <v>61</v>
      </c>
      <c r="S7" s="13" t="s">
        <v>67</v>
      </c>
      <c r="T7" s="13" t="s">
        <v>68</v>
      </c>
      <c r="U7" s="13" t="s">
        <v>69</v>
      </c>
      <c r="V7" s="13" t="s">
        <v>70</v>
      </c>
      <c r="W7" s="13" t="s">
        <v>71</v>
      </c>
    </row>
    <row r="8" s="65" customFormat="1" ht="33" customHeight="1" spans="1:23">
      <c r="A8" s="13"/>
      <c r="B8" s="13"/>
      <c r="C8" s="13"/>
      <c r="D8" s="13"/>
      <c r="E8" s="13"/>
      <c r="F8" s="13"/>
      <c r="G8" s="13"/>
      <c r="H8" s="13"/>
      <c r="I8" s="13"/>
      <c r="J8" s="13" t="s">
        <v>61</v>
      </c>
      <c r="K8" s="13" t="s">
        <v>311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72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312</v>
      </c>
      <c r="D10" s="9"/>
      <c r="E10" s="9"/>
      <c r="F10" s="9"/>
      <c r="G10" s="9"/>
      <c r="H10" s="9"/>
      <c r="I10" s="11">
        <v>500</v>
      </c>
      <c r="J10" s="11"/>
      <c r="K10" s="11"/>
      <c r="L10" s="11">
        <v>500</v>
      </c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313</v>
      </c>
      <c r="B11" s="9" t="s">
        <v>314</v>
      </c>
      <c r="C11" s="10" t="s">
        <v>312</v>
      </c>
      <c r="D11" s="9" t="s">
        <v>82</v>
      </c>
      <c r="E11" s="9" t="s">
        <v>141</v>
      </c>
      <c r="F11" s="9" t="s">
        <v>142</v>
      </c>
      <c r="G11" s="9" t="s">
        <v>315</v>
      </c>
      <c r="H11" s="9" t="s">
        <v>316</v>
      </c>
      <c r="I11" s="11">
        <v>500</v>
      </c>
      <c r="J11" s="11"/>
      <c r="K11" s="11"/>
      <c r="L11" s="11">
        <v>500</v>
      </c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4"/>
      <c r="B12" s="24"/>
      <c r="C12" s="10" t="s">
        <v>317</v>
      </c>
      <c r="D12" s="24"/>
      <c r="E12" s="24"/>
      <c r="F12" s="24"/>
      <c r="G12" s="24"/>
      <c r="H12" s="24"/>
      <c r="I12" s="11">
        <v>10</v>
      </c>
      <c r="J12" s="11">
        <v>10</v>
      </c>
      <c r="K12" s="11">
        <v>10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313</v>
      </c>
      <c r="B13" s="9" t="s">
        <v>318</v>
      </c>
      <c r="C13" s="10" t="s">
        <v>317</v>
      </c>
      <c r="D13" s="9" t="s">
        <v>82</v>
      </c>
      <c r="E13" s="9" t="s">
        <v>105</v>
      </c>
      <c r="F13" s="9" t="s">
        <v>106</v>
      </c>
      <c r="G13" s="9" t="s">
        <v>315</v>
      </c>
      <c r="H13" s="9" t="s">
        <v>316</v>
      </c>
      <c r="I13" s="11">
        <v>10</v>
      </c>
      <c r="J13" s="11">
        <v>10</v>
      </c>
      <c r="K13" s="11">
        <v>10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18.75" customHeight="1" spans="1:23">
      <c r="A14" s="24"/>
      <c r="B14" s="24"/>
      <c r="C14" s="10" t="s">
        <v>319</v>
      </c>
      <c r="D14" s="24"/>
      <c r="E14" s="24"/>
      <c r="F14" s="24"/>
      <c r="G14" s="24"/>
      <c r="H14" s="24"/>
      <c r="I14" s="11">
        <v>500</v>
      </c>
      <c r="J14" s="11"/>
      <c r="K14" s="11"/>
      <c r="L14" s="11">
        <v>500</v>
      </c>
      <c r="M14" s="11"/>
      <c r="N14" s="11"/>
      <c r="O14" s="11"/>
      <c r="P14" s="24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320</v>
      </c>
      <c r="B15" s="9" t="s">
        <v>321</v>
      </c>
      <c r="C15" s="10" t="s">
        <v>319</v>
      </c>
      <c r="D15" s="9" t="s">
        <v>82</v>
      </c>
      <c r="E15" s="9" t="s">
        <v>141</v>
      </c>
      <c r="F15" s="9" t="s">
        <v>142</v>
      </c>
      <c r="G15" s="9" t="s">
        <v>315</v>
      </c>
      <c r="H15" s="9" t="s">
        <v>316</v>
      </c>
      <c r="I15" s="11">
        <v>100</v>
      </c>
      <c r="J15" s="11"/>
      <c r="K15" s="11"/>
      <c r="L15" s="11">
        <v>100</v>
      </c>
      <c r="M15" s="11"/>
      <c r="N15" s="11"/>
      <c r="O15" s="11"/>
      <c r="P15" s="24"/>
      <c r="Q15" s="11"/>
      <c r="R15" s="11"/>
      <c r="S15" s="11"/>
      <c r="T15" s="11"/>
      <c r="U15" s="11"/>
      <c r="V15" s="11"/>
      <c r="W15" s="11"/>
    </row>
    <row r="16" ht="18.75" customHeight="1" spans="1:23">
      <c r="A16" s="9" t="s">
        <v>320</v>
      </c>
      <c r="B16" s="9" t="s">
        <v>321</v>
      </c>
      <c r="C16" s="10" t="s">
        <v>319</v>
      </c>
      <c r="D16" s="9" t="s">
        <v>82</v>
      </c>
      <c r="E16" s="9" t="s">
        <v>141</v>
      </c>
      <c r="F16" s="9" t="s">
        <v>142</v>
      </c>
      <c r="G16" s="9" t="s">
        <v>315</v>
      </c>
      <c r="H16" s="9" t="s">
        <v>316</v>
      </c>
      <c r="I16" s="11">
        <v>240</v>
      </c>
      <c r="J16" s="11"/>
      <c r="K16" s="11"/>
      <c r="L16" s="11">
        <v>240</v>
      </c>
      <c r="M16" s="11"/>
      <c r="N16" s="11"/>
      <c r="O16" s="11"/>
      <c r="P16" s="24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320</v>
      </c>
      <c r="B17" s="9" t="s">
        <v>321</v>
      </c>
      <c r="C17" s="10" t="s">
        <v>319</v>
      </c>
      <c r="D17" s="9" t="s">
        <v>82</v>
      </c>
      <c r="E17" s="9" t="s">
        <v>141</v>
      </c>
      <c r="F17" s="9" t="s">
        <v>142</v>
      </c>
      <c r="G17" s="9" t="s">
        <v>315</v>
      </c>
      <c r="H17" s="9" t="s">
        <v>316</v>
      </c>
      <c r="I17" s="11">
        <v>160</v>
      </c>
      <c r="J17" s="11"/>
      <c r="K17" s="11"/>
      <c r="L17" s="11">
        <v>160</v>
      </c>
      <c r="M17" s="11"/>
      <c r="N17" s="11"/>
      <c r="O17" s="11"/>
      <c r="P17" s="24"/>
      <c r="Q17" s="11"/>
      <c r="R17" s="11"/>
      <c r="S17" s="11"/>
      <c r="T17" s="11"/>
      <c r="U17" s="11"/>
      <c r="V17" s="11"/>
      <c r="W17" s="11"/>
    </row>
    <row r="18" ht="18.75" customHeight="1" spans="1:23">
      <c r="A18" s="24"/>
      <c r="B18" s="24"/>
      <c r="C18" s="10" t="s">
        <v>322</v>
      </c>
      <c r="D18" s="24"/>
      <c r="E18" s="24"/>
      <c r="F18" s="24"/>
      <c r="G18" s="24"/>
      <c r="H18" s="24"/>
      <c r="I18" s="11">
        <v>70.35</v>
      </c>
      <c r="J18" s="11">
        <v>70.35</v>
      </c>
      <c r="K18" s="11">
        <v>70.35</v>
      </c>
      <c r="L18" s="11"/>
      <c r="M18" s="11"/>
      <c r="N18" s="11"/>
      <c r="O18" s="11"/>
      <c r="P18" s="24"/>
      <c r="Q18" s="11"/>
      <c r="R18" s="11"/>
      <c r="S18" s="11"/>
      <c r="T18" s="11"/>
      <c r="U18" s="11"/>
      <c r="V18" s="11"/>
      <c r="W18" s="11"/>
    </row>
    <row r="19" ht="18.75" customHeight="1" spans="1:23">
      <c r="A19" s="9" t="s">
        <v>320</v>
      </c>
      <c r="B19" s="9" t="s">
        <v>323</v>
      </c>
      <c r="C19" s="10" t="s">
        <v>322</v>
      </c>
      <c r="D19" s="9" t="s">
        <v>82</v>
      </c>
      <c r="E19" s="9" t="s">
        <v>155</v>
      </c>
      <c r="F19" s="9" t="s">
        <v>156</v>
      </c>
      <c r="G19" s="9" t="s">
        <v>315</v>
      </c>
      <c r="H19" s="9" t="s">
        <v>316</v>
      </c>
      <c r="I19" s="11">
        <v>0.35</v>
      </c>
      <c r="J19" s="11">
        <v>0.35</v>
      </c>
      <c r="K19" s="11">
        <v>0.35</v>
      </c>
      <c r="L19" s="11"/>
      <c r="M19" s="11"/>
      <c r="N19" s="11"/>
      <c r="O19" s="11"/>
      <c r="P19" s="24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320</v>
      </c>
      <c r="B20" s="9" t="s">
        <v>323</v>
      </c>
      <c r="C20" s="10" t="s">
        <v>322</v>
      </c>
      <c r="D20" s="9" t="s">
        <v>82</v>
      </c>
      <c r="E20" s="9" t="s">
        <v>157</v>
      </c>
      <c r="F20" s="9" t="s">
        <v>158</v>
      </c>
      <c r="G20" s="9" t="s">
        <v>315</v>
      </c>
      <c r="H20" s="9" t="s">
        <v>316</v>
      </c>
      <c r="I20" s="11">
        <v>2.4</v>
      </c>
      <c r="J20" s="11">
        <v>2.4</v>
      </c>
      <c r="K20" s="11">
        <v>2.4</v>
      </c>
      <c r="L20" s="11"/>
      <c r="M20" s="11"/>
      <c r="N20" s="11"/>
      <c r="O20" s="11"/>
      <c r="P20" s="24"/>
      <c r="Q20" s="11"/>
      <c r="R20" s="11"/>
      <c r="S20" s="11"/>
      <c r="T20" s="11"/>
      <c r="U20" s="11"/>
      <c r="V20" s="11"/>
      <c r="W20" s="11"/>
    </row>
    <row r="21" ht="18.75" customHeight="1" spans="1:23">
      <c r="A21" s="9" t="s">
        <v>320</v>
      </c>
      <c r="B21" s="9" t="s">
        <v>323</v>
      </c>
      <c r="C21" s="10" t="s">
        <v>322</v>
      </c>
      <c r="D21" s="9" t="s">
        <v>82</v>
      </c>
      <c r="E21" s="9" t="s">
        <v>157</v>
      </c>
      <c r="F21" s="9" t="s">
        <v>158</v>
      </c>
      <c r="G21" s="9" t="s">
        <v>315</v>
      </c>
      <c r="H21" s="9" t="s">
        <v>316</v>
      </c>
      <c r="I21" s="11">
        <v>2</v>
      </c>
      <c r="J21" s="11">
        <v>2</v>
      </c>
      <c r="K21" s="11">
        <v>2</v>
      </c>
      <c r="L21" s="11"/>
      <c r="M21" s="11"/>
      <c r="N21" s="11"/>
      <c r="O21" s="11"/>
      <c r="P21" s="24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320</v>
      </c>
      <c r="B22" s="9" t="s">
        <v>323</v>
      </c>
      <c r="C22" s="10" t="s">
        <v>322</v>
      </c>
      <c r="D22" s="9" t="s">
        <v>82</v>
      </c>
      <c r="E22" s="9" t="s">
        <v>157</v>
      </c>
      <c r="F22" s="9" t="s">
        <v>158</v>
      </c>
      <c r="G22" s="9" t="s">
        <v>315</v>
      </c>
      <c r="H22" s="9" t="s">
        <v>316</v>
      </c>
      <c r="I22" s="11">
        <v>10.5</v>
      </c>
      <c r="J22" s="11">
        <v>10.5</v>
      </c>
      <c r="K22" s="11">
        <v>10.5</v>
      </c>
      <c r="L22" s="11"/>
      <c r="M22" s="11"/>
      <c r="N22" s="11"/>
      <c r="O22" s="11"/>
      <c r="P22" s="24"/>
      <c r="Q22" s="11"/>
      <c r="R22" s="11"/>
      <c r="S22" s="11"/>
      <c r="T22" s="11"/>
      <c r="U22" s="11"/>
      <c r="V22" s="11"/>
      <c r="W22" s="11"/>
    </row>
    <row r="23" ht="18.75" customHeight="1" spans="1:23">
      <c r="A23" s="9" t="s">
        <v>320</v>
      </c>
      <c r="B23" s="9" t="s">
        <v>323</v>
      </c>
      <c r="C23" s="10" t="s">
        <v>322</v>
      </c>
      <c r="D23" s="9" t="s">
        <v>82</v>
      </c>
      <c r="E23" s="9" t="s">
        <v>159</v>
      </c>
      <c r="F23" s="9" t="s">
        <v>160</v>
      </c>
      <c r="G23" s="9" t="s">
        <v>315</v>
      </c>
      <c r="H23" s="9" t="s">
        <v>316</v>
      </c>
      <c r="I23" s="11">
        <v>2.4</v>
      </c>
      <c r="J23" s="11">
        <v>2.4</v>
      </c>
      <c r="K23" s="11">
        <v>2.4</v>
      </c>
      <c r="L23" s="11"/>
      <c r="M23" s="11"/>
      <c r="N23" s="11"/>
      <c r="O23" s="11"/>
      <c r="P23" s="24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320</v>
      </c>
      <c r="B24" s="9" t="s">
        <v>323</v>
      </c>
      <c r="C24" s="10" t="s">
        <v>322</v>
      </c>
      <c r="D24" s="9" t="s">
        <v>82</v>
      </c>
      <c r="E24" s="9" t="s">
        <v>163</v>
      </c>
      <c r="F24" s="9" t="s">
        <v>164</v>
      </c>
      <c r="G24" s="9" t="s">
        <v>315</v>
      </c>
      <c r="H24" s="9" t="s">
        <v>316</v>
      </c>
      <c r="I24" s="11">
        <v>20</v>
      </c>
      <c r="J24" s="11">
        <v>20</v>
      </c>
      <c r="K24" s="11">
        <v>20</v>
      </c>
      <c r="L24" s="11"/>
      <c r="M24" s="11"/>
      <c r="N24" s="11"/>
      <c r="O24" s="11"/>
      <c r="P24" s="24"/>
      <c r="Q24" s="11"/>
      <c r="R24" s="11"/>
      <c r="S24" s="11"/>
      <c r="T24" s="11"/>
      <c r="U24" s="11"/>
      <c r="V24" s="11"/>
      <c r="W24" s="11"/>
    </row>
    <row r="25" ht="18.75" customHeight="1" spans="1:23">
      <c r="A25" s="9" t="s">
        <v>320</v>
      </c>
      <c r="B25" s="9" t="s">
        <v>323</v>
      </c>
      <c r="C25" s="10" t="s">
        <v>322</v>
      </c>
      <c r="D25" s="9" t="s">
        <v>82</v>
      </c>
      <c r="E25" s="9" t="s">
        <v>167</v>
      </c>
      <c r="F25" s="9" t="s">
        <v>168</v>
      </c>
      <c r="G25" s="9" t="s">
        <v>315</v>
      </c>
      <c r="H25" s="9" t="s">
        <v>316</v>
      </c>
      <c r="I25" s="11">
        <v>20</v>
      </c>
      <c r="J25" s="11">
        <v>20</v>
      </c>
      <c r="K25" s="11">
        <v>20</v>
      </c>
      <c r="L25" s="11"/>
      <c r="M25" s="11"/>
      <c r="N25" s="11"/>
      <c r="O25" s="11"/>
      <c r="P25" s="24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320</v>
      </c>
      <c r="B26" s="9" t="s">
        <v>323</v>
      </c>
      <c r="C26" s="10" t="s">
        <v>322</v>
      </c>
      <c r="D26" s="9" t="s">
        <v>82</v>
      </c>
      <c r="E26" s="9" t="s">
        <v>167</v>
      </c>
      <c r="F26" s="9" t="s">
        <v>168</v>
      </c>
      <c r="G26" s="9" t="s">
        <v>315</v>
      </c>
      <c r="H26" s="9" t="s">
        <v>316</v>
      </c>
      <c r="I26" s="11">
        <v>12.7</v>
      </c>
      <c r="J26" s="11">
        <v>12.7</v>
      </c>
      <c r="K26" s="11">
        <v>12.7</v>
      </c>
      <c r="L26" s="11"/>
      <c r="M26" s="11"/>
      <c r="N26" s="11"/>
      <c r="O26" s="11"/>
      <c r="P26" s="24"/>
      <c r="Q26" s="11"/>
      <c r="R26" s="11"/>
      <c r="S26" s="11"/>
      <c r="T26" s="11"/>
      <c r="U26" s="11"/>
      <c r="V26" s="11"/>
      <c r="W26" s="11"/>
    </row>
    <row r="27" ht="18.75" customHeight="1" spans="1:23">
      <c r="A27" s="24"/>
      <c r="B27" s="24"/>
      <c r="C27" s="10" t="s">
        <v>324</v>
      </c>
      <c r="D27" s="24"/>
      <c r="E27" s="24"/>
      <c r="F27" s="24"/>
      <c r="G27" s="24"/>
      <c r="H27" s="24"/>
      <c r="I27" s="11">
        <v>10</v>
      </c>
      <c r="J27" s="11">
        <v>10</v>
      </c>
      <c r="K27" s="11">
        <v>10</v>
      </c>
      <c r="L27" s="11"/>
      <c r="M27" s="11"/>
      <c r="N27" s="11"/>
      <c r="O27" s="11"/>
      <c r="P27" s="24"/>
      <c r="Q27" s="11"/>
      <c r="R27" s="11"/>
      <c r="S27" s="11"/>
      <c r="T27" s="11"/>
      <c r="U27" s="11"/>
      <c r="V27" s="11"/>
      <c r="W27" s="11"/>
    </row>
    <row r="28" ht="18.75" customHeight="1" spans="1:23">
      <c r="A28" s="9" t="s">
        <v>320</v>
      </c>
      <c r="B28" s="9" t="s">
        <v>325</v>
      </c>
      <c r="C28" s="10" t="s">
        <v>324</v>
      </c>
      <c r="D28" s="9" t="s">
        <v>82</v>
      </c>
      <c r="E28" s="9" t="s">
        <v>111</v>
      </c>
      <c r="F28" s="9" t="s">
        <v>112</v>
      </c>
      <c r="G28" s="9" t="s">
        <v>315</v>
      </c>
      <c r="H28" s="9" t="s">
        <v>316</v>
      </c>
      <c r="I28" s="11">
        <v>4</v>
      </c>
      <c r="J28" s="11">
        <v>4</v>
      </c>
      <c r="K28" s="11">
        <v>4</v>
      </c>
      <c r="L28" s="11"/>
      <c r="M28" s="11"/>
      <c r="N28" s="11"/>
      <c r="O28" s="11"/>
      <c r="P28" s="24"/>
      <c r="Q28" s="11"/>
      <c r="R28" s="11"/>
      <c r="S28" s="11"/>
      <c r="T28" s="11"/>
      <c r="U28" s="11"/>
      <c r="V28" s="11"/>
      <c r="W28" s="11"/>
    </row>
    <row r="29" ht="18.75" customHeight="1" spans="1:23">
      <c r="A29" s="9" t="s">
        <v>320</v>
      </c>
      <c r="B29" s="9" t="s">
        <v>325</v>
      </c>
      <c r="C29" s="10" t="s">
        <v>324</v>
      </c>
      <c r="D29" s="9" t="s">
        <v>82</v>
      </c>
      <c r="E29" s="9" t="s">
        <v>111</v>
      </c>
      <c r="F29" s="9" t="s">
        <v>112</v>
      </c>
      <c r="G29" s="9" t="s">
        <v>315</v>
      </c>
      <c r="H29" s="9" t="s">
        <v>316</v>
      </c>
      <c r="I29" s="11">
        <v>6</v>
      </c>
      <c r="J29" s="11">
        <v>6</v>
      </c>
      <c r="K29" s="11">
        <v>6</v>
      </c>
      <c r="L29" s="11"/>
      <c r="M29" s="11"/>
      <c r="N29" s="11"/>
      <c r="O29" s="11"/>
      <c r="P29" s="24"/>
      <c r="Q29" s="11"/>
      <c r="R29" s="11"/>
      <c r="S29" s="11"/>
      <c r="T29" s="11"/>
      <c r="U29" s="11"/>
      <c r="V29" s="11"/>
      <c r="W29" s="11"/>
    </row>
    <row r="30" ht="18.75" customHeight="1" spans="1:23">
      <c r="A30" s="24"/>
      <c r="B30" s="24"/>
      <c r="C30" s="10" t="s">
        <v>326</v>
      </c>
      <c r="D30" s="24"/>
      <c r="E30" s="24"/>
      <c r="F30" s="24"/>
      <c r="G30" s="24"/>
      <c r="H30" s="24"/>
      <c r="I30" s="11">
        <v>220.5</v>
      </c>
      <c r="J30" s="11"/>
      <c r="K30" s="11"/>
      <c r="L30" s="11">
        <v>220.5</v>
      </c>
      <c r="M30" s="11"/>
      <c r="N30" s="11"/>
      <c r="O30" s="11"/>
      <c r="P30" s="24"/>
      <c r="Q30" s="11"/>
      <c r="R30" s="11"/>
      <c r="S30" s="11"/>
      <c r="T30" s="11"/>
      <c r="U30" s="11"/>
      <c r="V30" s="11"/>
      <c r="W30" s="11"/>
    </row>
    <row r="31" ht="18.75" customHeight="1" spans="1:23">
      <c r="A31" s="9" t="s">
        <v>320</v>
      </c>
      <c r="B31" s="9" t="s">
        <v>327</v>
      </c>
      <c r="C31" s="10" t="s">
        <v>326</v>
      </c>
      <c r="D31" s="9" t="s">
        <v>82</v>
      </c>
      <c r="E31" s="9" t="s">
        <v>141</v>
      </c>
      <c r="F31" s="9" t="s">
        <v>142</v>
      </c>
      <c r="G31" s="9" t="s">
        <v>315</v>
      </c>
      <c r="H31" s="9" t="s">
        <v>316</v>
      </c>
      <c r="I31" s="11">
        <v>200</v>
      </c>
      <c r="J31" s="11"/>
      <c r="K31" s="11"/>
      <c r="L31" s="11">
        <v>200</v>
      </c>
      <c r="M31" s="11"/>
      <c r="N31" s="11"/>
      <c r="O31" s="11"/>
      <c r="P31" s="24"/>
      <c r="Q31" s="11"/>
      <c r="R31" s="11"/>
      <c r="S31" s="11"/>
      <c r="T31" s="11"/>
      <c r="U31" s="11"/>
      <c r="V31" s="11"/>
      <c r="W31" s="11"/>
    </row>
    <row r="32" ht="18.75" customHeight="1" spans="1:23">
      <c r="A32" s="9" t="s">
        <v>320</v>
      </c>
      <c r="B32" s="9" t="s">
        <v>327</v>
      </c>
      <c r="C32" s="10" t="s">
        <v>326</v>
      </c>
      <c r="D32" s="9" t="s">
        <v>82</v>
      </c>
      <c r="E32" s="9" t="s">
        <v>141</v>
      </c>
      <c r="F32" s="9" t="s">
        <v>142</v>
      </c>
      <c r="G32" s="9" t="s">
        <v>315</v>
      </c>
      <c r="H32" s="9" t="s">
        <v>316</v>
      </c>
      <c r="I32" s="11">
        <v>20.5</v>
      </c>
      <c r="J32" s="11"/>
      <c r="K32" s="11"/>
      <c r="L32" s="11">
        <v>20.5</v>
      </c>
      <c r="M32" s="11"/>
      <c r="N32" s="11"/>
      <c r="O32" s="11"/>
      <c r="P32" s="24"/>
      <c r="Q32" s="11"/>
      <c r="R32" s="11"/>
      <c r="S32" s="11"/>
      <c r="T32" s="11"/>
      <c r="U32" s="11"/>
      <c r="V32" s="11"/>
      <c r="W32" s="11"/>
    </row>
    <row r="33" ht="18.75" customHeight="1" spans="1:23">
      <c r="A33" s="12" t="s">
        <v>59</v>
      </c>
      <c r="B33" s="12"/>
      <c r="C33" s="12"/>
      <c r="D33" s="12"/>
      <c r="E33" s="12"/>
      <c r="F33" s="12"/>
      <c r="G33" s="12"/>
      <c r="H33" s="12"/>
      <c r="I33" s="11">
        <v>1310.85</v>
      </c>
      <c r="J33" s="11">
        <v>90.35</v>
      </c>
      <c r="K33" s="11">
        <v>90.35</v>
      </c>
      <c r="L33" s="11">
        <v>1220.5</v>
      </c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</sheetData>
  <mergeCells count="28">
    <mergeCell ref="A3:W3"/>
    <mergeCell ref="A4:H4"/>
    <mergeCell ref="J5:M5"/>
    <mergeCell ref="N5:P5"/>
    <mergeCell ref="R5:W5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9" scale="52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51"/>
  <sheetViews>
    <sheetView showZeros="0" workbookViewId="0">
      <pane ySplit="1" topLeftCell="A42" activePane="bottomLeft" state="frozen"/>
      <selection/>
      <selection pane="bottomLeft" activeCell="J50" sqref="J50"/>
    </sheetView>
  </sheetViews>
  <sheetFormatPr defaultColWidth="8.85" defaultRowHeight="15" customHeight="1"/>
  <cols>
    <col min="1" max="1" width="29.25" customWidth="1"/>
    <col min="2" max="2" width="42.37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31.25" customWidth="1"/>
  </cols>
  <sheetData>
    <row r="1" s="29" customFormat="1" customHeight="1" spans="1:10">
      <c r="A1" s="41"/>
      <c r="B1" s="41"/>
      <c r="C1" s="41"/>
      <c r="D1" s="41"/>
      <c r="E1" s="41"/>
      <c r="F1" s="41"/>
      <c r="G1" s="41"/>
      <c r="H1" s="41"/>
      <c r="I1" s="41"/>
      <c r="J1" s="41"/>
    </row>
    <row r="2" customHeight="1" spans="1:10">
      <c r="A2" s="21" t="s">
        <v>328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42" t="s">
        <v>329</v>
      </c>
      <c r="B3" s="42"/>
      <c r="C3" s="42"/>
      <c r="D3" s="42"/>
      <c r="E3" s="42"/>
      <c r="F3" s="42"/>
      <c r="G3" s="42"/>
      <c r="H3" s="42"/>
      <c r="I3" s="42"/>
      <c r="J3" s="42"/>
    </row>
    <row r="4" ht="20.25" customHeight="1" spans="1:10">
      <c r="A4" s="20" t="str">
        <f>"单位名称："&amp;"澄江市发展和改革局"</f>
        <v>单位名称：澄江市发展和改革局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43" t="s">
        <v>330</v>
      </c>
      <c r="B5" s="43" t="s">
        <v>331</v>
      </c>
      <c r="C5" s="43" t="s">
        <v>332</v>
      </c>
      <c r="D5" s="43" t="s">
        <v>333</v>
      </c>
      <c r="E5" s="43" t="s">
        <v>334</v>
      </c>
      <c r="F5" s="43" t="s">
        <v>335</v>
      </c>
      <c r="G5" s="43" t="s">
        <v>336</v>
      </c>
      <c r="H5" s="43" t="s">
        <v>337</v>
      </c>
      <c r="I5" s="43" t="s">
        <v>338</v>
      </c>
      <c r="J5" s="43" t="s">
        <v>339</v>
      </c>
    </row>
    <row r="6" ht="46.5" customHeight="1" spans="1:10">
      <c r="A6" s="43"/>
      <c r="B6" s="43"/>
      <c r="C6" s="43"/>
      <c r="D6" s="43"/>
      <c r="E6" s="43"/>
      <c r="F6" s="43"/>
      <c r="G6" s="43"/>
      <c r="H6" s="43"/>
      <c r="I6" s="43"/>
      <c r="J6" s="43"/>
    </row>
    <row r="7" ht="20.25" customHeight="1" spans="1:10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  <c r="G7" s="44">
        <v>7</v>
      </c>
      <c r="H7" s="44">
        <v>8</v>
      </c>
      <c r="I7" s="44">
        <v>9</v>
      </c>
      <c r="J7" s="44">
        <v>10</v>
      </c>
    </row>
    <row r="8" ht="20.25" customHeight="1" spans="1:10">
      <c r="A8" t="s">
        <v>82</v>
      </c>
      <c r="B8" s="24"/>
      <c r="C8" s="24"/>
      <c r="E8" s="45"/>
      <c r="F8" s="45"/>
      <c r="G8" s="45"/>
      <c r="H8" s="45"/>
      <c r="I8" s="45"/>
      <c r="J8" s="45"/>
    </row>
    <row r="9" ht="81" customHeight="1" spans="1:10">
      <c r="A9" s="62" t="s">
        <v>317</v>
      </c>
      <c r="B9" s="24" t="s">
        <v>340</v>
      </c>
      <c r="C9" s="25"/>
      <c r="D9" s="25"/>
      <c r="E9" s="45"/>
      <c r="F9" s="45"/>
      <c r="G9" s="45"/>
      <c r="H9" s="45"/>
      <c r="I9" s="45"/>
      <c r="J9" s="45"/>
    </row>
    <row r="10" ht="20.25" customHeight="1" spans="1:10">
      <c r="A10" s="24"/>
      <c r="B10" s="24"/>
      <c r="C10" s="24" t="s">
        <v>341</v>
      </c>
      <c r="D10" s="63" t="s">
        <v>342</v>
      </c>
      <c r="E10" s="64" t="s">
        <v>343</v>
      </c>
      <c r="F10" s="50" t="s">
        <v>344</v>
      </c>
      <c r="G10" s="25" t="s">
        <v>345</v>
      </c>
      <c r="H10" s="50" t="s">
        <v>346</v>
      </c>
      <c r="I10" s="50" t="s">
        <v>347</v>
      </c>
      <c r="J10" s="64" t="s">
        <v>348</v>
      </c>
    </row>
    <row r="11" ht="20.25" customHeight="1" spans="1:10">
      <c r="A11" s="24"/>
      <c r="B11" s="24"/>
      <c r="C11" s="24" t="s">
        <v>341</v>
      </c>
      <c r="D11" s="63" t="s">
        <v>342</v>
      </c>
      <c r="E11" s="64" t="s">
        <v>349</v>
      </c>
      <c r="F11" s="50" t="s">
        <v>344</v>
      </c>
      <c r="G11" s="25" t="s">
        <v>73</v>
      </c>
      <c r="H11" s="50" t="s">
        <v>350</v>
      </c>
      <c r="I11" s="50" t="s">
        <v>347</v>
      </c>
      <c r="J11" s="64" t="s">
        <v>351</v>
      </c>
    </row>
    <row r="12" ht="20.25" customHeight="1" spans="1:10">
      <c r="A12" s="24"/>
      <c r="B12" s="24"/>
      <c r="C12" s="24" t="s">
        <v>341</v>
      </c>
      <c r="D12" s="63" t="s">
        <v>352</v>
      </c>
      <c r="E12" s="64" t="s">
        <v>353</v>
      </c>
      <c r="F12" s="50" t="s">
        <v>344</v>
      </c>
      <c r="G12" s="25" t="s">
        <v>354</v>
      </c>
      <c r="H12" s="50" t="s">
        <v>355</v>
      </c>
      <c r="I12" s="50" t="s">
        <v>347</v>
      </c>
      <c r="J12" s="64" t="s">
        <v>356</v>
      </c>
    </row>
    <row r="13" ht="20.25" customHeight="1" spans="1:10">
      <c r="A13" s="24"/>
      <c r="B13" s="24"/>
      <c r="C13" s="24" t="s">
        <v>341</v>
      </c>
      <c r="D13" s="63" t="s">
        <v>352</v>
      </c>
      <c r="E13" s="64" t="s">
        <v>357</v>
      </c>
      <c r="F13" s="50" t="s">
        <v>358</v>
      </c>
      <c r="G13" s="25" t="s">
        <v>359</v>
      </c>
      <c r="H13" s="50"/>
      <c r="I13" s="50" t="s">
        <v>360</v>
      </c>
      <c r="J13" s="64" t="s">
        <v>361</v>
      </c>
    </row>
    <row r="14" ht="20.25" customHeight="1" spans="1:10">
      <c r="A14" s="24"/>
      <c r="B14" s="24"/>
      <c r="C14" s="24" t="s">
        <v>341</v>
      </c>
      <c r="D14" s="63" t="s">
        <v>352</v>
      </c>
      <c r="E14" s="64" t="s">
        <v>362</v>
      </c>
      <c r="F14" s="50" t="s">
        <v>358</v>
      </c>
      <c r="G14" s="25" t="s">
        <v>359</v>
      </c>
      <c r="H14" s="50"/>
      <c r="I14" s="50" t="s">
        <v>360</v>
      </c>
      <c r="J14" s="64" t="s">
        <v>363</v>
      </c>
    </row>
    <row r="15" ht="30" customHeight="1" spans="1:10">
      <c r="A15" s="24"/>
      <c r="B15" s="24"/>
      <c r="C15" s="24" t="s">
        <v>364</v>
      </c>
      <c r="D15" s="63" t="s">
        <v>365</v>
      </c>
      <c r="E15" s="64" t="s">
        <v>366</v>
      </c>
      <c r="F15" s="50" t="s">
        <v>344</v>
      </c>
      <c r="G15" s="25" t="s">
        <v>367</v>
      </c>
      <c r="H15" s="50" t="s">
        <v>355</v>
      </c>
      <c r="I15" s="50" t="s">
        <v>347</v>
      </c>
      <c r="J15" s="64" t="s">
        <v>368</v>
      </c>
    </row>
    <row r="16" ht="24" customHeight="1" spans="1:10">
      <c r="A16" s="24"/>
      <c r="B16" s="24"/>
      <c r="C16" s="24" t="s">
        <v>369</v>
      </c>
      <c r="D16" s="63" t="s">
        <v>370</v>
      </c>
      <c r="E16" s="64" t="s">
        <v>371</v>
      </c>
      <c r="F16" s="50" t="s">
        <v>344</v>
      </c>
      <c r="G16" s="25" t="s">
        <v>372</v>
      </c>
      <c r="H16" s="50" t="s">
        <v>355</v>
      </c>
      <c r="I16" s="50" t="s">
        <v>347</v>
      </c>
      <c r="J16" s="64" t="s">
        <v>373</v>
      </c>
    </row>
    <row r="17" ht="84" customHeight="1" spans="1:10">
      <c r="A17" s="62" t="s">
        <v>319</v>
      </c>
      <c r="B17" s="24" t="s">
        <v>374</v>
      </c>
      <c r="C17" s="24"/>
      <c r="D17" s="24"/>
      <c r="E17" s="24"/>
      <c r="F17" s="24"/>
      <c r="G17" s="24"/>
      <c r="H17" s="24"/>
      <c r="I17" s="24"/>
      <c r="J17" s="24"/>
    </row>
    <row r="18" ht="30" customHeight="1" spans="1:10">
      <c r="A18" s="24"/>
      <c r="B18" s="24"/>
      <c r="C18" s="24" t="s">
        <v>341</v>
      </c>
      <c r="D18" s="63" t="s">
        <v>342</v>
      </c>
      <c r="E18" s="64" t="s">
        <v>375</v>
      </c>
      <c r="F18" s="50" t="s">
        <v>358</v>
      </c>
      <c r="G18" s="25" t="s">
        <v>376</v>
      </c>
      <c r="H18" s="50" t="s">
        <v>346</v>
      </c>
      <c r="I18" s="50" t="s">
        <v>347</v>
      </c>
      <c r="J18" s="64" t="s">
        <v>377</v>
      </c>
    </row>
    <row r="19" ht="30" customHeight="1" spans="1:10">
      <c r="A19" s="24"/>
      <c r="B19" s="24"/>
      <c r="C19" s="24" t="s">
        <v>341</v>
      </c>
      <c r="D19" s="63" t="s">
        <v>342</v>
      </c>
      <c r="E19" s="64" t="s">
        <v>378</v>
      </c>
      <c r="F19" s="50" t="s">
        <v>379</v>
      </c>
      <c r="G19" s="25" t="s">
        <v>74</v>
      </c>
      <c r="H19" s="50" t="s">
        <v>350</v>
      </c>
      <c r="I19" s="50" t="s">
        <v>347</v>
      </c>
      <c r="J19" s="64" t="s">
        <v>380</v>
      </c>
    </row>
    <row r="20" ht="30" customHeight="1" spans="1:10">
      <c r="A20" s="24"/>
      <c r="B20" s="24"/>
      <c r="C20" s="24" t="s">
        <v>341</v>
      </c>
      <c r="D20" s="63" t="s">
        <v>352</v>
      </c>
      <c r="E20" s="64" t="s">
        <v>381</v>
      </c>
      <c r="F20" s="50" t="s">
        <v>379</v>
      </c>
      <c r="G20" s="25" t="s">
        <v>74</v>
      </c>
      <c r="H20" s="50" t="s">
        <v>350</v>
      </c>
      <c r="I20" s="50" t="s">
        <v>347</v>
      </c>
      <c r="J20" s="64" t="s">
        <v>380</v>
      </c>
    </row>
    <row r="21" ht="30" customHeight="1" spans="1:10">
      <c r="A21" s="24"/>
      <c r="B21" s="24"/>
      <c r="C21" s="24" t="s">
        <v>364</v>
      </c>
      <c r="D21" s="63" t="s">
        <v>365</v>
      </c>
      <c r="E21" s="64" t="s">
        <v>382</v>
      </c>
      <c r="F21" s="50" t="s">
        <v>358</v>
      </c>
      <c r="G21" s="25" t="s">
        <v>383</v>
      </c>
      <c r="H21" s="50" t="s">
        <v>355</v>
      </c>
      <c r="I21" s="50" t="s">
        <v>347</v>
      </c>
      <c r="J21" s="64" t="s">
        <v>384</v>
      </c>
    </row>
    <row r="22" ht="30" customHeight="1" spans="1:10">
      <c r="A22" s="24"/>
      <c r="B22" s="24"/>
      <c r="C22" s="24" t="s">
        <v>369</v>
      </c>
      <c r="D22" s="63" t="s">
        <v>370</v>
      </c>
      <c r="E22" s="64" t="s">
        <v>370</v>
      </c>
      <c r="F22" s="50" t="s">
        <v>358</v>
      </c>
      <c r="G22" s="25" t="s">
        <v>383</v>
      </c>
      <c r="H22" s="50" t="s">
        <v>355</v>
      </c>
      <c r="I22" s="50" t="s">
        <v>347</v>
      </c>
      <c r="J22" s="64" t="s">
        <v>385</v>
      </c>
    </row>
    <row r="23" ht="168" customHeight="1" spans="1:10">
      <c r="A23" s="62" t="s">
        <v>326</v>
      </c>
      <c r="B23" s="24" t="s">
        <v>386</v>
      </c>
      <c r="C23" s="24"/>
      <c r="D23" s="24"/>
      <c r="E23" s="24"/>
      <c r="F23" s="24"/>
      <c r="G23" s="24"/>
      <c r="H23" s="24"/>
      <c r="I23" s="24"/>
      <c r="J23" s="24"/>
    </row>
    <row r="24" ht="37" customHeight="1" spans="1:10">
      <c r="A24" s="24"/>
      <c r="B24" s="24"/>
      <c r="C24" s="24" t="s">
        <v>341</v>
      </c>
      <c r="D24" s="63" t="s">
        <v>342</v>
      </c>
      <c r="E24" s="64" t="s">
        <v>387</v>
      </c>
      <c r="F24" s="50" t="s">
        <v>358</v>
      </c>
      <c r="G24" s="25" t="s">
        <v>388</v>
      </c>
      <c r="H24" s="50" t="s">
        <v>346</v>
      </c>
      <c r="I24" s="50" t="s">
        <v>347</v>
      </c>
      <c r="J24" s="64" t="s">
        <v>389</v>
      </c>
    </row>
    <row r="25" ht="37" customHeight="1" spans="1:10">
      <c r="A25" s="24"/>
      <c r="B25" s="24"/>
      <c r="C25" s="24" t="s">
        <v>341</v>
      </c>
      <c r="D25" s="63" t="s">
        <v>342</v>
      </c>
      <c r="E25" s="64" t="s">
        <v>390</v>
      </c>
      <c r="F25" s="50" t="s">
        <v>358</v>
      </c>
      <c r="G25" s="25" t="s">
        <v>391</v>
      </c>
      <c r="H25" s="50" t="s">
        <v>392</v>
      </c>
      <c r="I25" s="50" t="s">
        <v>347</v>
      </c>
      <c r="J25" s="64" t="s">
        <v>393</v>
      </c>
    </row>
    <row r="26" ht="37" customHeight="1" spans="1:10">
      <c r="A26" s="24"/>
      <c r="B26" s="24"/>
      <c r="C26" s="24" t="s">
        <v>341</v>
      </c>
      <c r="D26" s="63" t="s">
        <v>352</v>
      </c>
      <c r="E26" s="64" t="s">
        <v>394</v>
      </c>
      <c r="F26" s="50" t="s">
        <v>358</v>
      </c>
      <c r="G26" s="25" t="s">
        <v>383</v>
      </c>
      <c r="H26" s="50" t="s">
        <v>355</v>
      </c>
      <c r="I26" s="50" t="s">
        <v>347</v>
      </c>
      <c r="J26" s="64" t="s">
        <v>395</v>
      </c>
    </row>
    <row r="27" ht="37" customHeight="1" spans="1:10">
      <c r="A27" s="24"/>
      <c r="B27" s="24"/>
      <c r="C27" s="24" t="s">
        <v>364</v>
      </c>
      <c r="D27" s="63" t="s">
        <v>365</v>
      </c>
      <c r="E27" s="64" t="s">
        <v>396</v>
      </c>
      <c r="F27" s="50" t="s">
        <v>344</v>
      </c>
      <c r="G27" s="25" t="s">
        <v>397</v>
      </c>
      <c r="H27" s="50" t="s">
        <v>398</v>
      </c>
      <c r="I27" s="50" t="s">
        <v>347</v>
      </c>
      <c r="J27" s="64" t="s">
        <v>399</v>
      </c>
    </row>
    <row r="28" ht="37" customHeight="1" spans="1:10">
      <c r="A28" s="24"/>
      <c r="B28" s="24"/>
      <c r="C28" s="24" t="s">
        <v>369</v>
      </c>
      <c r="D28" s="63" t="s">
        <v>370</v>
      </c>
      <c r="E28" s="64" t="s">
        <v>370</v>
      </c>
      <c r="F28" s="50" t="s">
        <v>344</v>
      </c>
      <c r="G28" s="25" t="s">
        <v>400</v>
      </c>
      <c r="H28" s="50" t="s">
        <v>355</v>
      </c>
      <c r="I28" s="50" t="s">
        <v>347</v>
      </c>
      <c r="J28" s="64" t="s">
        <v>401</v>
      </c>
    </row>
    <row r="29" ht="123" customHeight="1" spans="1:10">
      <c r="A29" s="62" t="s">
        <v>324</v>
      </c>
      <c r="B29" s="24" t="s">
        <v>402</v>
      </c>
      <c r="C29" s="24"/>
      <c r="D29" s="24"/>
      <c r="E29" s="24"/>
      <c r="F29" s="24"/>
      <c r="G29" s="24"/>
      <c r="H29" s="24"/>
      <c r="I29" s="24"/>
      <c r="J29" s="24"/>
    </row>
    <row r="30" ht="46" customHeight="1" spans="1:10">
      <c r="A30" s="24"/>
      <c r="B30" s="24"/>
      <c r="C30" s="24" t="s">
        <v>341</v>
      </c>
      <c r="D30" s="63" t="s">
        <v>342</v>
      </c>
      <c r="E30" s="64" t="s">
        <v>403</v>
      </c>
      <c r="F30" s="50" t="s">
        <v>358</v>
      </c>
      <c r="G30" s="25" t="s">
        <v>73</v>
      </c>
      <c r="H30" s="50" t="s">
        <v>404</v>
      </c>
      <c r="I30" s="50" t="s">
        <v>347</v>
      </c>
      <c r="J30" s="64" t="s">
        <v>405</v>
      </c>
    </row>
    <row r="31" ht="46" customHeight="1" spans="1:10">
      <c r="A31" s="24"/>
      <c r="B31" s="24"/>
      <c r="C31" s="24" t="s">
        <v>341</v>
      </c>
      <c r="D31" s="63" t="s">
        <v>352</v>
      </c>
      <c r="E31" s="64" t="s">
        <v>406</v>
      </c>
      <c r="F31" s="50" t="s">
        <v>344</v>
      </c>
      <c r="G31" s="25" t="s">
        <v>407</v>
      </c>
      <c r="H31" s="50" t="s">
        <v>355</v>
      </c>
      <c r="I31" s="50" t="s">
        <v>347</v>
      </c>
      <c r="J31" s="64" t="s">
        <v>408</v>
      </c>
    </row>
    <row r="32" ht="46" customHeight="1" spans="1:10">
      <c r="A32" s="24"/>
      <c r="B32" s="24"/>
      <c r="C32" s="24" t="s">
        <v>341</v>
      </c>
      <c r="D32" s="63" t="s">
        <v>409</v>
      </c>
      <c r="E32" s="64" t="s">
        <v>410</v>
      </c>
      <c r="F32" s="50" t="s">
        <v>358</v>
      </c>
      <c r="G32" s="25" t="s">
        <v>383</v>
      </c>
      <c r="H32" s="50" t="s">
        <v>355</v>
      </c>
      <c r="I32" s="50" t="s">
        <v>347</v>
      </c>
      <c r="J32" s="64" t="s">
        <v>411</v>
      </c>
    </row>
    <row r="33" ht="46" customHeight="1" spans="1:10">
      <c r="A33" s="24"/>
      <c r="B33" s="24"/>
      <c r="C33" s="24" t="s">
        <v>364</v>
      </c>
      <c r="D33" s="63" t="s">
        <v>365</v>
      </c>
      <c r="E33" s="64" t="s">
        <v>412</v>
      </c>
      <c r="F33" s="50" t="s">
        <v>344</v>
      </c>
      <c r="G33" s="25" t="s">
        <v>354</v>
      </c>
      <c r="H33" s="50" t="s">
        <v>355</v>
      </c>
      <c r="I33" s="50" t="s">
        <v>347</v>
      </c>
      <c r="J33" s="64" t="s">
        <v>411</v>
      </c>
    </row>
    <row r="34" ht="46" customHeight="1" spans="1:10">
      <c r="A34" s="24"/>
      <c r="B34" s="24"/>
      <c r="C34" s="24" t="s">
        <v>369</v>
      </c>
      <c r="D34" s="63" t="s">
        <v>370</v>
      </c>
      <c r="E34" s="64" t="s">
        <v>413</v>
      </c>
      <c r="F34" s="50" t="s">
        <v>344</v>
      </c>
      <c r="G34" s="25" t="s">
        <v>354</v>
      </c>
      <c r="H34" s="50" t="s">
        <v>355</v>
      </c>
      <c r="I34" s="50" t="s">
        <v>347</v>
      </c>
      <c r="J34" s="64" t="s">
        <v>414</v>
      </c>
    </row>
    <row r="35" ht="20.25" customHeight="1" spans="1:10">
      <c r="A35" s="62" t="s">
        <v>312</v>
      </c>
      <c r="B35" s="24" t="s">
        <v>415</v>
      </c>
      <c r="C35" s="24"/>
      <c r="D35" s="24"/>
      <c r="E35" s="24"/>
      <c r="F35" s="24"/>
      <c r="G35" s="24"/>
      <c r="H35" s="24"/>
      <c r="I35" s="24"/>
      <c r="J35" s="24"/>
    </row>
    <row r="36" ht="42" customHeight="1" spans="1:10">
      <c r="A36" s="24"/>
      <c r="B36" s="24"/>
      <c r="C36" s="24" t="s">
        <v>341</v>
      </c>
      <c r="D36" s="63" t="s">
        <v>342</v>
      </c>
      <c r="E36" s="64" t="s">
        <v>416</v>
      </c>
      <c r="F36" s="50" t="s">
        <v>344</v>
      </c>
      <c r="G36" s="25" t="s">
        <v>417</v>
      </c>
      <c r="H36" s="50" t="s">
        <v>355</v>
      </c>
      <c r="I36" s="50" t="s">
        <v>347</v>
      </c>
      <c r="J36" s="64" t="s">
        <v>418</v>
      </c>
    </row>
    <row r="37" ht="42" customHeight="1" spans="1:10">
      <c r="A37" s="24"/>
      <c r="B37" s="24"/>
      <c r="C37" s="24" t="s">
        <v>341</v>
      </c>
      <c r="D37" s="63" t="s">
        <v>409</v>
      </c>
      <c r="E37" s="64" t="s">
        <v>419</v>
      </c>
      <c r="F37" s="50" t="s">
        <v>344</v>
      </c>
      <c r="G37" s="25" t="s">
        <v>383</v>
      </c>
      <c r="H37" s="50" t="s">
        <v>355</v>
      </c>
      <c r="I37" s="50" t="s">
        <v>347</v>
      </c>
      <c r="J37" s="64" t="s">
        <v>420</v>
      </c>
    </row>
    <row r="38" ht="42" customHeight="1" spans="1:10">
      <c r="A38" s="24"/>
      <c r="B38" s="24"/>
      <c r="C38" s="24" t="s">
        <v>341</v>
      </c>
      <c r="D38" s="63" t="s">
        <v>409</v>
      </c>
      <c r="E38" s="64" t="s">
        <v>421</v>
      </c>
      <c r="F38" s="50" t="s">
        <v>344</v>
      </c>
      <c r="G38" s="25" t="s">
        <v>383</v>
      </c>
      <c r="H38" s="50" t="s">
        <v>355</v>
      </c>
      <c r="I38" s="50" t="s">
        <v>347</v>
      </c>
      <c r="J38" s="64" t="s">
        <v>422</v>
      </c>
    </row>
    <row r="39" ht="42" customHeight="1" spans="1:10">
      <c r="A39" s="24"/>
      <c r="B39" s="24"/>
      <c r="C39" s="24" t="s">
        <v>364</v>
      </c>
      <c r="D39" s="63" t="s">
        <v>423</v>
      </c>
      <c r="E39" s="64" t="s">
        <v>424</v>
      </c>
      <c r="F39" s="50" t="s">
        <v>425</v>
      </c>
      <c r="G39" s="25" t="s">
        <v>417</v>
      </c>
      <c r="H39" s="50" t="s">
        <v>355</v>
      </c>
      <c r="I39" s="50" t="s">
        <v>347</v>
      </c>
      <c r="J39" s="64" t="s">
        <v>426</v>
      </c>
    </row>
    <row r="40" ht="42" customHeight="1" spans="1:10">
      <c r="A40" s="24"/>
      <c r="B40" s="24"/>
      <c r="C40" s="24" t="s">
        <v>369</v>
      </c>
      <c r="D40" s="63" t="s">
        <v>370</v>
      </c>
      <c r="E40" s="64" t="s">
        <v>427</v>
      </c>
      <c r="F40" s="50" t="s">
        <v>379</v>
      </c>
      <c r="G40" s="25" t="s">
        <v>73</v>
      </c>
      <c r="H40" s="50" t="s">
        <v>428</v>
      </c>
      <c r="I40" s="50" t="s">
        <v>347</v>
      </c>
      <c r="J40" s="64" t="s">
        <v>429</v>
      </c>
    </row>
    <row r="41" ht="140" customHeight="1" spans="1:10">
      <c r="A41" s="62" t="s">
        <v>322</v>
      </c>
      <c r="B41" s="24" t="s">
        <v>430</v>
      </c>
      <c r="C41" s="24"/>
      <c r="D41" s="24"/>
      <c r="E41" s="24"/>
      <c r="F41" s="24"/>
      <c r="G41" s="24"/>
      <c r="H41" s="24"/>
      <c r="I41" s="24"/>
      <c r="J41" s="24"/>
    </row>
    <row r="42" ht="99" customHeight="1" spans="1:10">
      <c r="A42" s="24"/>
      <c r="B42" s="24"/>
      <c r="C42" s="24" t="s">
        <v>341</v>
      </c>
      <c r="D42" s="63" t="s">
        <v>342</v>
      </c>
      <c r="E42" s="64" t="s">
        <v>431</v>
      </c>
      <c r="F42" s="50" t="s">
        <v>358</v>
      </c>
      <c r="G42" s="25" t="s">
        <v>367</v>
      </c>
      <c r="H42" s="50" t="s">
        <v>432</v>
      </c>
      <c r="I42" s="50" t="s">
        <v>347</v>
      </c>
      <c r="J42" s="64" t="s">
        <v>433</v>
      </c>
    </row>
    <row r="43" ht="55" customHeight="1" spans="1:10">
      <c r="A43" s="24"/>
      <c r="B43" s="24"/>
      <c r="C43" s="24" t="s">
        <v>341</v>
      </c>
      <c r="D43" s="63" t="s">
        <v>342</v>
      </c>
      <c r="E43" s="64" t="s">
        <v>434</v>
      </c>
      <c r="F43" s="50" t="s">
        <v>358</v>
      </c>
      <c r="G43" s="25" t="s">
        <v>435</v>
      </c>
      <c r="H43" s="50" t="s">
        <v>404</v>
      </c>
      <c r="I43" s="50" t="s">
        <v>347</v>
      </c>
      <c r="J43" s="64" t="s">
        <v>436</v>
      </c>
    </row>
    <row r="44" ht="38" customHeight="1" spans="1:10">
      <c r="A44" s="24"/>
      <c r="B44" s="24"/>
      <c r="C44" s="24" t="s">
        <v>341</v>
      </c>
      <c r="D44" s="63" t="s">
        <v>342</v>
      </c>
      <c r="E44" s="64" t="s">
        <v>437</v>
      </c>
      <c r="F44" s="50" t="s">
        <v>358</v>
      </c>
      <c r="G44" s="25" t="s">
        <v>438</v>
      </c>
      <c r="H44" s="50" t="s">
        <v>350</v>
      </c>
      <c r="I44" s="50" t="s">
        <v>347</v>
      </c>
      <c r="J44" s="64" t="s">
        <v>439</v>
      </c>
    </row>
    <row r="45" ht="114" customHeight="1" spans="1:10">
      <c r="A45" s="24"/>
      <c r="B45" s="24"/>
      <c r="C45" s="24" t="s">
        <v>341</v>
      </c>
      <c r="D45" s="63" t="s">
        <v>342</v>
      </c>
      <c r="E45" s="64" t="s">
        <v>440</v>
      </c>
      <c r="F45" s="50" t="s">
        <v>358</v>
      </c>
      <c r="G45" s="25" t="s">
        <v>96</v>
      </c>
      <c r="H45" s="50" t="s">
        <v>404</v>
      </c>
      <c r="I45" s="50" t="s">
        <v>347</v>
      </c>
      <c r="J45" s="64" t="s">
        <v>441</v>
      </c>
    </row>
    <row r="46" ht="117" customHeight="1" spans="1:10">
      <c r="A46" s="24"/>
      <c r="B46" s="24"/>
      <c r="C46" s="24" t="s">
        <v>341</v>
      </c>
      <c r="D46" s="63" t="s">
        <v>352</v>
      </c>
      <c r="E46" s="64" t="s">
        <v>442</v>
      </c>
      <c r="F46" s="50" t="s">
        <v>358</v>
      </c>
      <c r="G46" s="25" t="s">
        <v>383</v>
      </c>
      <c r="H46" s="50" t="s">
        <v>355</v>
      </c>
      <c r="I46" s="50" t="s">
        <v>347</v>
      </c>
      <c r="J46" s="64" t="s">
        <v>433</v>
      </c>
    </row>
    <row r="47" ht="71" customHeight="1" spans="1:10">
      <c r="A47" s="24"/>
      <c r="B47" s="24"/>
      <c r="C47" s="24" t="s">
        <v>341</v>
      </c>
      <c r="D47" s="63" t="s">
        <v>352</v>
      </c>
      <c r="E47" s="64" t="s">
        <v>443</v>
      </c>
      <c r="F47" s="50" t="s">
        <v>358</v>
      </c>
      <c r="G47" s="25" t="s">
        <v>383</v>
      </c>
      <c r="H47" s="50" t="s">
        <v>355</v>
      </c>
      <c r="I47" s="50" t="s">
        <v>347</v>
      </c>
      <c r="J47" s="64" t="s">
        <v>436</v>
      </c>
    </row>
    <row r="48" ht="38" customHeight="1" spans="1:10">
      <c r="A48" s="24"/>
      <c r="B48" s="24"/>
      <c r="C48" s="24" t="s">
        <v>341</v>
      </c>
      <c r="D48" s="63" t="s">
        <v>352</v>
      </c>
      <c r="E48" s="64" t="s">
        <v>444</v>
      </c>
      <c r="F48" s="50" t="s">
        <v>358</v>
      </c>
      <c r="G48" s="25" t="s">
        <v>383</v>
      </c>
      <c r="H48" s="50" t="s">
        <v>355</v>
      </c>
      <c r="I48" s="50" t="s">
        <v>347</v>
      </c>
      <c r="J48" s="64" t="s">
        <v>439</v>
      </c>
    </row>
    <row r="49" ht="106" customHeight="1" spans="1:10">
      <c r="A49" s="24"/>
      <c r="B49" s="24"/>
      <c r="C49" s="24" t="s">
        <v>341</v>
      </c>
      <c r="D49" s="63" t="s">
        <v>352</v>
      </c>
      <c r="E49" s="64" t="s">
        <v>445</v>
      </c>
      <c r="F49" s="50" t="s">
        <v>358</v>
      </c>
      <c r="G49" s="25" t="s">
        <v>383</v>
      </c>
      <c r="H49" s="50" t="s">
        <v>355</v>
      </c>
      <c r="I49" s="50" t="s">
        <v>347</v>
      </c>
      <c r="J49" s="64" t="s">
        <v>441</v>
      </c>
    </row>
    <row r="50" ht="67" customHeight="1" spans="1:10">
      <c r="A50" s="24"/>
      <c r="B50" s="24"/>
      <c r="C50" s="24" t="s">
        <v>364</v>
      </c>
      <c r="D50" s="63" t="s">
        <v>365</v>
      </c>
      <c r="E50" s="64" t="s">
        <v>446</v>
      </c>
      <c r="F50" s="50" t="s">
        <v>344</v>
      </c>
      <c r="G50" s="25" t="s">
        <v>400</v>
      </c>
      <c r="H50" s="50" t="s">
        <v>355</v>
      </c>
      <c r="I50" s="50" t="s">
        <v>347</v>
      </c>
      <c r="J50" s="64" t="s">
        <v>447</v>
      </c>
    </row>
    <row r="51" ht="38" customHeight="1" spans="1:10">
      <c r="A51" s="24"/>
      <c r="B51" s="24"/>
      <c r="C51" s="24" t="s">
        <v>369</v>
      </c>
      <c r="D51" s="63" t="s">
        <v>370</v>
      </c>
      <c r="E51" s="64" t="s">
        <v>448</v>
      </c>
      <c r="F51" s="50" t="s">
        <v>344</v>
      </c>
      <c r="G51" s="25" t="s">
        <v>354</v>
      </c>
      <c r="H51" s="50" t="s">
        <v>355</v>
      </c>
      <c r="I51" s="50" t="s">
        <v>347</v>
      </c>
      <c r="J51" s="64" t="s">
        <v>449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9" scale="43" pageOrder="overThenDown" orientation="portrait"/>
  <headerFooter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2025-01-15T08:19:00Z</dcterms:created>
  <dcterms:modified xsi:type="dcterms:W3CDTF">2025-01-21T07:01:04Z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81D9C05BD81B40D88D96F7216123050A</vt:lpwstr>
  </property>
  <property fmtid="{D5CDD505-2E9C-101B-9397-08002B2CF9AE}" pid="3" name="KSOProductBuildVer">
    <vt:lpwstr>2052-11.8.2.12089</vt:lpwstr>
  </property>
</Properties>
</file>