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<sst xmlns="http://schemas.openxmlformats.org/spreadsheetml/2006/main" count="980" uniqueCount="397">
  <si>
    <t>01-1表</t>
  </si>
  <si>
    <t>2025年财务收支预算总表</t>
  </si>
  <si>
    <t>单位名称：中国共产主义青年团澄江市委员会</t>
  </si>
  <si>
    <t>单位:万元</t>
  </si>
  <si>
    <t>收        入</t>
  </si>
  <si>
    <t>支        出</t>
  </si>
  <si>
    <t>项      目</t>
  </si>
  <si>
    <t>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</si>
  <si>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</si>
  <si>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</si>
  <si>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</si>
  <si>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</si>
  <si>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</si>
  <si>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</si>
  <si>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</si>
  <si>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</si>
  <si>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</si>
  <si>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</si>
  <si>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</si>
  <si>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</si>
  <si>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</si>
  <si>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</si>
  <si>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</si>
  <si>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</si>
  <si>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</si>
  <si>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</si>
  <si>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</si>
  <si>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</si>
  <si>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</si>
  <si>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</si>
  <si>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</si>
  <si>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</si>
  <si>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</si>
  <si>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</si>
  <si>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</si>
  <si>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</si>
  <si>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</si>
  <si>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</si>
  <si>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</si>
  <si>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</si>
  <si>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</si>
  <si>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</si>
  <si>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</si>
  <si>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</si>
  <si>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</si>
  <si>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</si>
  <si>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</si>
  <si>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</si>
  <si>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
  </si>
  <si>
    <t>年终结转结余</t>
  </si>
  <si>
    <t xml:space="preserve"> </t>
  </si>
  <si>
    <t>1、财政拨款结转结余</t>
  </si>
  <si>
    <t>2、使用非财政拨款结余</t>
  </si>
  <si>
    <t>2、非财政拨款结余</t>
  </si>
  <si>
    <t>收  入  总  计</t>
  </si>
  <si>
    <t>支 出 总 计</t>
  </si>
  <si>
    <t>01-2表</t>
  </si>
  <si>
    <t>2025年部门收入预算表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</si>
  <si>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</si>
  <si>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</si>
  <si>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</si>
  <si>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</si>
  <si>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</si>
  <si>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</si>
  <si>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</si>
  <si>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</si>
  <si>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</si>
  <si>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</si>
  <si>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</si>
  <si>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</si>
  <si>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</si>
  <si>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</si>
  <si>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</si>
  <si>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</si>
  <si>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</si>
  <si>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</si>
  <si>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</si>
  <si>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</si>
  <si>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</si>
  <si>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</si>
  <si>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</si>
  <si>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</si>
  <si>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</si>
  <si>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192</t>
  </si>
  <si>
    <t>中国共产主义青年团澄江市委员会</t>
  </si>
  <si>
    <t>192001</t>
  </si>
  <si>
    <t>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</si>
  <si>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</si>
  <si>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</si>
  <si>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</si>
  <si>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</si>
  <si>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</si>
  <si>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</si>
  <si>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</si>
  <si>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</si>
  <si>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</si>
  <si>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</si>
  <si>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</si>
  <si>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</si>
  <si>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201</t>
  </si>
  <si>
    <t>一般公共服务支出</t>
  </si>
  <si>
    <t>20129</t>
  </si>
  <si>
    <t>群众团体事务</t>
  </si>
  <si>
    <t>2012901</t>
  </si>
  <si>
    <t>行政运行</t>
  </si>
  <si>
    <t>2012999</t>
  </si>
  <si>
    <t>其他群众团体事务支出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</si>
  <si>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</si>
  <si>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</si>
  <si>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</si>
  <si>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</si>
  <si>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</si>
  <si>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</si>
  <si>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</si>
  <si>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</si>
  <si>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</si>
  <si>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</si>
  <si>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</si>
  <si>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</si>
  <si>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</si>
  <si>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</si>
  <si>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</si>
  <si>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</si>
  <si>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</si>
  <si>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</si>
  <si>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</si>
  <si>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</si>
  <si>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</si>
  <si>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</si>
  <si>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</si>
  <si>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</si>
  <si>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合  计</t>
  </si>
  <si>
    <t>02-1表</t>
  </si>
  <si>
    <t>2025年财政拨款收支预算总表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</si>
  <si>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</si>
  <si>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</si>
  <si>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</si>
  <si>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</si>
  <si>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</si>
  <si>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</si>
  <si>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</si>
  <si>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</si>
  <si>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</si>
  <si>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</si>
  <si>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</si>
  <si>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</si>
  <si>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</si>
  <si>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</si>
  <si>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</si>
  <si>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</si>
  <si>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</si>
  <si>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</si>
  <si>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</si>
  <si>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</si>
  <si>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</si>
  <si>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</si>
  <si>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</si>
  <si>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</si>
  <si>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</si>
  <si>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</si>
  <si>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</si>
  <si>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</si>
  <si>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</si>
  <si>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</si>
  <si>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</si>
  <si>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</si>
  <si>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</si>
  <si>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</si>
  <si>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</si>
  <si>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02-2表</t>
  </si>
  <si>
    <t>2025年一般公共预算支出预算表（按功能科目分类）</t>
  </si>
  <si>
    <t>部门预算支出功能分类科目</t>
  </si>
  <si>
    <t>人员经费</t>
  </si>
  <si>
    <t>公用经费</t>
  </si>
  <si>
    <t>03表</t>
  </si>
  <si>
    <t>2025年一般公共预算“三公”经费支出预算表</t>
  </si>
  <si>
    <t>“三公”经费合计</t>
  </si>
  <si>
    <t>因公出国（境）费</t>
  </si>
  <si>
    <t>公务用车购置及运行费</t>
  </si>
  <si>
    <t>公务接待费</t>
  </si>
  <si>
    <t>公务用车购置费</t>
  </si>
  <si>
    <t>公务用车运行费</t>
  </si>
  <si>
    <t>04表</t>
  </si>
  <si>
    <t>2025年部门基本支出预算表</t>
  </si>
  <si>
    <t>项目单位</t>
  </si>
  <si>
    <t>项目代码</t>
  </si>
  <si>
    <t>项目名称</t>
  </si>
  <si>
    <t>功能科目编码</t>
  </si>
  <si>
    <t>功能科目名称</t>
  </si>
  <si>
    <t>部门经济科目编码</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</si>
  <si>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</si>
  <si>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</si>
  <si>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</si>
  <si>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</si>
  <si>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</si>
  <si>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</si>
  <si>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</si>
  <si>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</si>
  <si>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</si>
  <si>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</si>
  <si>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</si>
  <si>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530422210000000003481</t>
  </si>
  <si>
    <t>行政人员支出工资</t>
  </si>
  <si>
    <t>30101</t>
  </si>
  <si>
    <t>基本工资</t>
  </si>
  <si>
    <t>30102</t>
  </si>
  <si>
    <t>津贴补贴</t>
  </si>
  <si>
    <t>30103</t>
  </si>
  <si>
    <t>奖金</t>
  </si>
  <si>
    <t>530422210000000003483</t>
  </si>
  <si>
    <t>社会保障缴费</t>
  </si>
  <si>
    <t>30112</t>
  </si>
  <si>
    <t>其他社会保障缴费</t>
  </si>
  <si>
    <t>30108</t>
  </si>
  <si>
    <t>机关事业单位基本养老保险缴费</t>
  </si>
  <si>
    <t>30110</t>
  </si>
  <si>
    <t>职工基本医疗保险缴费</t>
  </si>
  <si>
    <t>30111</t>
  </si>
  <si>
    <t>公务员医疗补助缴费</t>
  </si>
  <si>
    <t>530422210000000003486</t>
  </si>
  <si>
    <t>30113</t>
  </si>
  <si>
    <t>530422210000000003493</t>
  </si>
  <si>
    <t>工会经费</t>
  </si>
  <si>
    <t>30228</t>
  </si>
  <si>
    <t>530422210000000003495</t>
  </si>
  <si>
    <t>一般公用经费</t>
  </si>
  <si>
    <t>30201</t>
  </si>
  <si>
    <t>办公费</t>
  </si>
  <si>
    <t>30207</t>
  </si>
  <si>
    <t>邮电费</t>
  </si>
  <si>
    <t>30211</t>
  </si>
  <si>
    <t>差旅费</t>
  </si>
  <si>
    <t>30229</t>
  </si>
  <si>
    <t>福利费</t>
  </si>
  <si>
    <t>530422210000000007037</t>
  </si>
  <si>
    <t>公务交通补贴</t>
  </si>
  <si>
    <t>30239</t>
  </si>
  <si>
    <t>其他交通费用</t>
  </si>
  <si>
    <t>530422231100001476195</t>
  </si>
  <si>
    <t>基础绩效</t>
  </si>
  <si>
    <t>530422231100001476198</t>
  </si>
  <si>
    <t>编外人员工资</t>
  </si>
  <si>
    <t>30199</t>
  </si>
  <si>
    <t>其他工资福利支出</t>
  </si>
  <si>
    <t>530422251100003582550</t>
  </si>
  <si>
    <t>30217</t>
  </si>
  <si>
    <t>05-1表</t>
  </si>
  <si>
    <t>2025年部门项目支出预算表</t>
  </si>
  <si>
    <t>项目分类</t>
  </si>
  <si>
    <t>本年拨款</t>
  </si>
  <si>
    <t>其中：本次下达</t>
  </si>
  <si>
    <t>澄江共青团组织各项活动经费</t>
  </si>
  <si>
    <t>313 事业发展类</t>
  </si>
  <si>
    <t>530422200000000001915</t>
  </si>
  <si>
    <t>30216</t>
  </si>
  <si>
    <t>培训费</t>
  </si>
  <si>
    <t>30227</t>
  </si>
  <si>
    <t>委托业务费</t>
  </si>
  <si>
    <t>大学生西部计划志愿者地方项目生活补助资金</t>
  </si>
  <si>
    <t>312 民生类</t>
  </si>
  <si>
    <t>530422210000000004689</t>
  </si>
  <si>
    <t>30305</t>
  </si>
  <si>
    <t>生活补助</t>
  </si>
  <si>
    <t>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</si>
  <si>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</si>
  <si>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</si>
  <si>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</si>
  <si>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</si>
  <si>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</si>
  <si>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</si>
  <si>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</si>
  <si>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</si>
  <si>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</si>
  <si>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</si>
  <si>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</si>
  <si>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每年面向高校招募5名地方项目志愿者，到我市基层乡镇一级从事为期1—3年的基础教育、农业科技、医疗卫生、市场营销、产业发展、劳动力转移就业、青年创业就业、实用技术培训、法律援助、电子商务、基层社会管理等志愿服务工作。
做好全国项目和地方项目的志愿者招募、配岗、培训、补录、岗位调整、日常管理等工作，积极搭建就业平台，推动和落实好服务期满志愿者在公务员招考、事业单位招聘、工龄计算、自主创业、户口档案迁移等方面的政策措施，引导志愿者增强自主择业意识，提高就业创业能力，有效促进自主择业。建立健全西部计划志愿者政策支持、资金保障、考核激励等机制，进一步增强政治意识、大局意识、核心意识、看齐意识，积极争取党政领导、社会各界的支持，认真研究项目运行中的全局性、战略性问题，协调解决项目执行中各类实际问题。做到在岗志愿者生活补贴市级财政足额发放、志愿者工作生活配套资金到位率等于100%、服务单位对志愿者满意度90%。根据《关于印发《2021—2022年度大学生志愿服务西部计划实施方案》的通知》要求，开展2021-2022年度西部计划志愿者工作，一是解决玉溪市应届毕业大学生就业问题，二是缓解乡镇工作人员紧张的问题，三是组织西部计划志愿者服务基层脱贫攻坚工作。拓宽大学生就业和创业渠道，培养大学生的基层工作经验，增强青年的社会责任感，大力弘扬“奉献、友爱、互助、进步”志愿精神。为解决玉溪市应届毕业大学生就业问题，缓解乡镇工作人员紧张的问题，市项目办按省项目办相关规定，对各市区人员需求进行调研，经调研及与用人单位协调，最终确定分配名额澄江市9人。</t>
  </si>
  <si>
    <t>产出指标</t>
  </si>
  <si>
    <t>数量指标</t>
  </si>
  <si>
    <t>全市志愿者在岗及生活补助经费发放人数</t>
  </si>
  <si>
    <t>=</t>
  </si>
  <si>
    <t>11</t>
  </si>
  <si>
    <t>人</t>
  </si>
  <si>
    <t>定量指标</t>
  </si>
  <si>
    <t>该项目为延续性项目，澄江市名额为5人，结合离岗人员数，每年需满员在岗，离岗部分的人员需在新一年度招募。此项反映人员分配与生活补助经费发放情况是一致的。</t>
  </si>
  <si>
    <t>质量指标</t>
  </si>
  <si>
    <t>获补对象准确率</t>
  </si>
  <si>
    <t>100</t>
  </si>
  <si>
    <t>%</t>
  </si>
  <si>
    <t>反映获补助对象认定的准确性情况。
获补对象准确率=抽检符合标准的补助对象数/抽检实际补助对象数*100%</t>
  </si>
  <si>
    <t>时效指标</t>
  </si>
  <si>
    <t>发放及时率</t>
  </si>
  <si>
    <t>反映发放单位及时发放补助资金的情况
发放及时率=在时限内发放资金/应发放资金*100%</t>
  </si>
  <si>
    <t>效益指标</t>
  </si>
  <si>
    <t>社会效益</t>
  </si>
  <si>
    <t>人才培养数</t>
  </si>
  <si>
    <t>拓宽大学生就业和创业渠道，缓解当地应届毕业大学生就业压力。此项指标反映西部计划项目缓解当地应届毕业大学生就业压力的数量与招募人数是一致的。</t>
  </si>
  <si>
    <t>满意度指标</t>
  </si>
  <si>
    <t>服务对象满意度</t>
  </si>
  <si>
    <t>服务单位对志愿者满意度</t>
  </si>
  <si>
    <t>&gt;=</t>
  </si>
  <si>
    <t>90</t>
  </si>
  <si>
    <t>根据此项指标判定志愿者协助服务单位从事脱贫攻坚、生态文明建设、乡村振兴 等工作发挥的积极作用。</t>
  </si>
  <si>
    <t>创新拓展共青团组织格局，筑牢青年、青少年为中国梦而奋斗的共同思想基础,巩固提升共青团思想政治引领品牌建设，充分激发青年、青少年担当民族复兴时代大任的精神力量。通过开展各项活动，带领全市各级团组织围绕思想引领、建功新时代、改革强团、从严治团四项工作要求，凝聚广大青年推动澄江共青团事业持续不断向前；带领全市少先队组织，紧紧围绕立德树人的根本任务，推进少先队工作改革创新，增强少先队的思想性、先进性、自主性、实践性，教育引导少年儿童听党的话、跟党走；在市青年联合会中发挥核心作用，团结、教育、维护、服务全市各族各界青年；履行好预防青少年专项工作单位职责，联合预青专项组各成员单位，将预青工作形成齐抓共管的良好态势。完成市委、市政府交办的其他任务。</t>
  </si>
  <si>
    <t>各项活动次数</t>
  </si>
  <si>
    <t>次</t>
  </si>
  <si>
    <t>以此项指标来反映开展活动次数。</t>
  </si>
  <si>
    <t>活动参与人数</t>
  </si>
  <si>
    <t>30</t>
  </si>
  <si>
    <t>以此项指标反映活动参与人数情况，活动的吸引力对青少年的凝聚力情况</t>
  </si>
  <si>
    <t>培训人数</t>
  </si>
  <si>
    <t>200</t>
  </si>
  <si>
    <t>以此项指标来反映参加培训人数。</t>
  </si>
  <si>
    <t>活动参加率</t>
  </si>
  <si>
    <t>95</t>
  </si>
  <si>
    <t>以此项指标来板顶项目管理的合理性和工作实施的成效。</t>
  </si>
  <si>
    <t>按照活动方案计划完成</t>
  </si>
  <si>
    <t>依据活动方案。</t>
  </si>
  <si>
    <t>目标人群知晓率</t>
  </si>
  <si>
    <t>受益地区人群对政策执行知晓的程度，对执行过程的认可程度。根据对目标人群调查了解政策知晓的程度。</t>
  </si>
  <si>
    <t>社会对活动的认可满意度</t>
  </si>
  <si>
    <t>以此项指标反映项目的可执行性，是否具有长期发展的基础，能否加强城市基层党建。</t>
  </si>
  <si>
    <t>大学生志愿服务西部计划中央补助资金</t>
  </si>
  <si>
    <t>每年面向高校招募7名地方项目志愿者，到我市基层乡镇一级从事为期1—3年的基础教育、农业科技、医疗卫生、市场营销、产业发展、劳动力转移就业、青年创业就业、实用技术培训、法律援助、电子商务、基层社会管理等志愿服务工作。
做好全国项目和地方项目的志愿者招募、配岗、培训、补录、岗位调整、日常管理等工作，积极搭建就业平台，推动和落实好服务期满志愿者在公务员招考、事业单位招聘、工龄计算、自主创业、户口档案迁移等方面的政策措施，引导志愿者增强自主择业意识，提高就业创业能力，有效促进自主择业。建立健全西部计划志愿者政策支持、资金保障、考核激励等机制，进一步增强政治意识、大局意识、核心意识、看齐意识，积极争取党政领导、社会各界的支持，认真研究项目运行中的全局性、战略性问题，协调解决项目执行中各类实际问题。做到在岗志愿者生活补贴市级财政足额发放、志愿者工作生活配套资金到位率等于100%、服务单位对志愿者满意度90%。文件通知要求，开展2024年度西部计划志愿者工作，一是解决玉溪市应届毕业大学生就业问题，二是缓解乡镇工作人员紧张的问题，三是组织西部计划志愿者服务基层脱贫攻坚工作。拓宽大学生就业和创业渠道，培养大学生的基层工作经验，增强青年的社会责任感，大力弘扬“奉献、友爱、互助、进步”志愿精神。为解决玉溪市应届毕业大学生就业问题，缓解乡镇工作人员紧张的问题，市项目办按省项目办相关规定，对各市区人员需求进行调研，经调研及与用人单位协调，最终确定分配名额澄江市7人。</t>
  </si>
  <si>
    <t>获补对象数</t>
  </si>
  <si>
    <t>人(人次、家)</t>
  </si>
  <si>
    <t>反映获补助人员、企业的数量情况，也适用补贴、资助等形式的补助</t>
  </si>
  <si>
    <t>反映获补助对象认定的准确性情况
获补对象准确率=抽检符合标准的补助对象数/抽检实际补助对象数*100%</t>
  </si>
  <si>
    <t>生活状况改善</t>
  </si>
  <si>
    <t>有所改善</t>
  </si>
  <si>
    <t>年</t>
  </si>
  <si>
    <t>反映补助促进受助对象生活状况改善的情况</t>
  </si>
  <si>
    <t>受益对象满意度</t>
  </si>
  <si>
    <t>反映获补助受益对象的满意程度</t>
  </si>
  <si>
    <t>06表</t>
  </si>
  <si>
    <t>2025年政府性基金预算支出预算表</t>
  </si>
  <si>
    <t>单位名称</t>
  </si>
  <si>
    <t>本年政府性基金预算支出</t>
  </si>
  <si>
    <t>注：我单位2025年无政府性基金预算，故此表为空表。</t>
  </si>
  <si>
    <t>07表</t>
  </si>
  <si>
    <t>2025年政府采购预算表</t>
  </si>
  <si>
    <t>预算项目</t>
  </si>
  <si>
    <t>采购项目</t>
  </si>
  <si>
    <t>采购品目</t>
  </si>
  <si>
    <t>计量单位</t>
  </si>
  <si>
    <t>数量</t>
  </si>
  <si>
    <t>面向中小企业预留资金</t>
  </si>
  <si>
    <t>单位名称（项目名称）</t>
  </si>
  <si>
    <t>政府性基金</t>
  </si>
  <si>
    <t>国有资本经营预算资金</t>
  </si>
  <si>
    <t>复印纸</t>
  </si>
  <si>
    <t>箱</t>
  </si>
  <si>
    <t>碳粉</t>
  </si>
  <si>
    <t>支</t>
  </si>
  <si>
    <t>粉盒</t>
  </si>
  <si>
    <t>盒</t>
  </si>
  <si>
    <t>08表</t>
  </si>
  <si>
    <t>2025年政府购买服务预算表</t>
  </si>
  <si>
    <t>政府购买服务项目</t>
  </si>
  <si>
    <t>政府购买服务指导性目录代码</t>
  </si>
  <si>
    <t>所属服务类别</t>
  </si>
  <si>
    <t>所属服务领域</t>
  </si>
  <si>
    <t>购买服务内容简述</t>
  </si>
  <si>
    <t>政府购买服务内容</t>
  </si>
  <si>
    <t>注：我单位2025年无政府购买服务预算，故此表为空表。</t>
  </si>
  <si>
    <t>09-1表</t>
  </si>
  <si>
    <t>2025年对下转移支付预算表</t>
  </si>
  <si>
    <t>单位名称（项目）</t>
  </si>
  <si>
    <t>地区</t>
  </si>
  <si>
    <t>凤麓街道</t>
  </si>
  <si>
    <t>龙街街道</t>
  </si>
  <si>
    <t>右所镇</t>
  </si>
  <si>
    <t>海口镇</t>
  </si>
  <si>
    <t>九村镇</t>
  </si>
  <si>
    <t>路居镇</t>
  </si>
  <si>
    <t>注：我单位2025年无对下转移支付预算，故此表为空表。</t>
  </si>
  <si>
    <t>09-2表</t>
  </si>
  <si>
    <t>2025年对下转移支付绩效目标表</t>
  </si>
  <si>
    <t>10表</t>
  </si>
  <si>
    <t>2025年新增资产配置表</t>
  </si>
  <si>
    <t>资产类别</t>
  </si>
  <si>
    <t>资产分类代码.名称</t>
  </si>
  <si>
    <t>资产名称</t>
  </si>
  <si>
    <t>财政部门批复数（元）</t>
  </si>
  <si>
    <t>单价</t>
  </si>
  <si>
    <t>金额</t>
  </si>
  <si>
    <t>注：我单位2025年无新增资产配置预算，故此表为空表。</t>
  </si>
  <si>
    <t>11表</t>
  </si>
  <si>
    <t>2025年上级补助项目支出预算表</t>
  </si>
  <si>
    <t>经济科目</t>
  </si>
  <si>
    <t>经济科目名称</t>
  </si>
  <si>
    <t>上级补助</t>
  </si>
  <si>
    <t>专项业务类</t>
  </si>
  <si>
    <t>12表</t>
  </si>
  <si>
    <t>2025年部门项目中期规划预算表</t>
  </si>
  <si>
    <t>项目级次</t>
  </si>
  <si>
    <t>本级</t>
  </si>
  <si>
    <t>311 专项业务类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</si>
</sst>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 numFmtId="181" formatCode="#,##0.00_);[Red]\-#,##0.00\ "/>
  </numFmts>
  <fonts count="46">
    <font>
      <sz val="11"/>
      <color rgb="FF000000"/>
      <name val="宋体"/>
      <charset val="134"/>
      <scheme val="minor"/>
    </font>
    <font>
      <sz val="10"/>
      <name val="宋体"/>
      <charset val="134"/>
    </font>
    <font>
      <sz val="9"/>
      <name val="宋体"/>
      <charset val="134"/>
    </font>
    <font>
      <b/>
      <sz val="22"/>
      <name val="宋体"/>
      <charset val="134"/>
      <scheme val="major"/>
    </font>
    <font>
      <sz val="10.5"/>
      <name val="SimSun"/>
      <charset val="134"/>
    </font>
    <font>
      <sz val="9"/>
      <name val="SimSun"/>
      <charset val="134"/>
    </font>
    <font>
      <sz val="10.5"/>
      <name val="宋体"/>
      <charset val="134"/>
    </font>
    <font>
      <sz val="11"/>
      <name val="宋体"/>
      <charset val="134"/>
    </font>
    <font>
      <b/>
      <sz val="22"/>
      <name val="宋体"/>
      <charset val="134"/>
    </font>
    <font>
      <b/>
      <sz val="22"/>
      <name val="Calibri"/>
      <charset val="134"/>
    </font>
    <font>
      <sz val="10"/>
      <color rgb="FF000000"/>
      <name val="宋体"/>
      <charset val="134"/>
    </font>
    <font>
      <b/>
      <sz val="22"/>
      <color rgb="FF000000"/>
      <name val="宋体"/>
      <charset val="134"/>
    </font>
    <font>
      <sz val="9"/>
      <color rgb="FF000000"/>
      <name val="宋体"/>
      <charset val="134"/>
    </font>
    <font>
      <sz val="11"/>
      <color rgb="FF000000"/>
      <name val="宋体"/>
      <charset val="134"/>
    </font>
    <font>
      <sz val="11"/>
      <color theme="1"/>
      <name val="宋体"/>
      <charset val="134"/>
      <scheme val="minor"/>
    </font>
    <font>
      <sz val="9"/>
      <color rgb="FF000000"/>
      <name val="宋体"/>
      <charset val="134"/>
      <scheme val="minor"/>
    </font>
    <font>
      <b/>
      <sz val="9"/>
      <name val="宋体"/>
      <charset val="134"/>
    </font>
    <font>
      <sz val="27"/>
      <name val="SimSun"/>
      <charset val="134"/>
    </font>
    <font>
      <sz val="10.5"/>
      <color rgb="FF000000"/>
      <name val="SimSun"/>
      <charset val="134"/>
    </font>
    <font>
      <b/>
      <sz val="20"/>
      <color rgb="FF000000"/>
      <name val="宋体"/>
      <charset val="134"/>
    </font>
    <font>
      <b/>
      <sz val="11"/>
      <color rgb="FF000000"/>
      <name val="宋体"/>
      <charset val="134"/>
    </font>
    <font>
      <b/>
      <sz val="9"/>
      <color rgb="FF000000"/>
      <name val="宋体"/>
      <charset val="134"/>
    </font>
    <font>
      <sz val="11"/>
      <name val="宋体"/>
      <charset val="134"/>
      <scheme val="minor"/>
    </font>
    <font>
      <b/>
      <sz val="10.5"/>
      <name val="宋体"/>
      <charset val="134"/>
    </font>
    <font>
      <sz val="9"/>
      <name val="宋体"/>
      <charset val="134"/>
      <scheme val="minor"/>
    </font>
    <font>
      <sz val="12"/>
      <color rgb="FF000000"/>
      <name val="方正黑体_GBK"/>
      <charset val="134"/>
    </font>
    <font>
      <b/>
      <sz val="23"/>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indexed="8"/>
      </top>
      <bottom style="thin">
        <color rgb="FF000000"/>
      </bottom>
      <diagonal/>
    </border>
    <border>
      <left/>
      <right/>
      <top style="thin">
        <color indexed="8"/>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indexed="8"/>
      </right>
      <top style="thin">
        <color indexed="8"/>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top"/>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4" fillId="2" borderId="15"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6" applyNumberFormat="0" applyFill="0" applyAlignment="0" applyProtection="0">
      <alignment vertical="center"/>
    </xf>
    <xf numFmtId="0" fontId="33" fillId="0" borderId="16" applyNumberFormat="0" applyFill="0" applyAlignment="0" applyProtection="0">
      <alignment vertical="center"/>
    </xf>
    <xf numFmtId="0" fontId="34" fillId="0" borderId="17" applyNumberFormat="0" applyFill="0" applyAlignment="0" applyProtection="0">
      <alignment vertical="center"/>
    </xf>
    <xf numFmtId="0" fontId="34" fillId="0" borderId="0" applyNumberFormat="0" applyFill="0" applyBorder="0" applyAlignment="0" applyProtection="0">
      <alignment vertical="center"/>
    </xf>
    <xf numFmtId="0" fontId="35" fillId="3" borderId="18" applyNumberFormat="0" applyAlignment="0" applyProtection="0">
      <alignment vertical="center"/>
    </xf>
    <xf numFmtId="0" fontId="36" fillId="4" borderId="19" applyNumberFormat="0" applyAlignment="0" applyProtection="0">
      <alignment vertical="center"/>
    </xf>
    <xf numFmtId="0" fontId="37" fillId="4" borderId="18" applyNumberFormat="0" applyAlignment="0" applyProtection="0">
      <alignment vertical="center"/>
    </xf>
    <xf numFmtId="0" fontId="38" fillId="5" borderId="20" applyNumberFormat="0" applyAlignment="0" applyProtection="0">
      <alignment vertical="center"/>
    </xf>
    <xf numFmtId="0" fontId="39" fillId="0" borderId="21" applyNumberFormat="0" applyFill="0" applyAlignment="0" applyProtection="0">
      <alignment vertical="center"/>
    </xf>
    <xf numFmtId="0" fontId="40" fillId="0" borderId="22" applyNumberFormat="0" applyFill="0" applyAlignment="0" applyProtection="0">
      <alignment vertical="center"/>
    </xf>
    <xf numFmtId="0" fontId="41" fillId="6" borderId="0" applyNumberFormat="0" applyBorder="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5"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xf numFmtId="176" fontId="2" fillId="0" borderId="1">
      <alignment horizontal="right" vertical="center"/>
    </xf>
    <xf numFmtId="177" fontId="2" fillId="0" borderId="1">
      <alignment horizontal="right" vertical="center"/>
    </xf>
    <xf numFmtId="10" fontId="2" fillId="0" borderId="1">
      <alignment horizontal="right" vertical="center"/>
    </xf>
    <xf numFmtId="178" fontId="2" fillId="0" borderId="1">
      <alignment horizontal="right" vertical="center"/>
    </xf>
    <xf numFmtId="49" fontId="2" fillId="0" borderId="1">
      <alignment horizontal="left" vertical="center" wrapText="1"/>
    </xf>
    <xf numFmtId="178" fontId="2" fillId="0" borderId="1">
      <alignment horizontal="right" vertical="center"/>
    </xf>
    <xf numFmtId="179" fontId="2" fillId="0" borderId="1">
      <alignment horizontal="right" vertical="center"/>
    </xf>
    <xf numFmtId="180" fontId="2" fillId="0" borderId="1">
      <alignment horizontal="right" vertical="center"/>
    </xf>
    <xf numFmtId="0" fontId="2" fillId="0" borderId="0">
      <alignment vertical="top"/>
      <protection locked="0"/>
    </xf>
    <xf numFmtId="0" fontId="1" fillId="0" borderId="0"/>
  </cellStyleXfs>
  <cellXfs count="139">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8"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78" fontId="2" fillId="0" borderId="1" xfId="54" applyNumberFormat="1" applyFont="1" applyBorder="1">
      <alignment horizontal="right" vertical="center"/>
    </xf>
    <xf numFmtId="0" fontId="2" fillId="0" borderId="1" xfId="0" applyFont="1" applyBorder="1" applyAlignment="1">
      <alignment horizontal="center" vertical="center"/>
    </xf>
    <xf numFmtId="49" fontId="2" fillId="0" borderId="0" xfId="53" applyNumberFormat="1" applyFont="1" applyBorder="1">
      <alignment horizontal="left" vertical="center" wrapText="1"/>
    </xf>
    <xf numFmtId="49" fontId="2" fillId="0" borderId="0" xfId="53" applyNumberFormat="1" applyFont="1" applyBorder="1" applyAlignment="1">
      <alignment horizontal="right" vertical="center" wrapText="1"/>
    </xf>
    <xf numFmtId="49" fontId="8" fillId="0" borderId="0" xfId="0" applyNumberFormat="1" applyFont="1" applyBorder="1" applyAlignment="1">
      <alignment horizontal="center" vertical="center" wrapText="1"/>
    </xf>
    <xf numFmtId="49" fontId="4" fillId="0" borderId="1" xfId="53" applyNumberFormat="1" applyFont="1" applyBorder="1" applyAlignment="1">
      <alignment horizontal="center" vertical="center" wrapText="1"/>
    </xf>
    <xf numFmtId="49" fontId="2" fillId="0" borderId="1" xfId="53" applyNumberFormat="1" applyFont="1" applyBorder="1">
      <alignment horizontal="left" vertical="center" wrapText="1"/>
    </xf>
    <xf numFmtId="49" fontId="2" fillId="0" borderId="1" xfId="53" applyNumberFormat="1" applyFont="1" applyBorder="1" applyAlignment="1">
      <alignment horizontal="center" vertical="center" wrapText="1"/>
    </xf>
    <xf numFmtId="49" fontId="1" fillId="0" borderId="0" xfId="57" applyNumberFormat="1" applyFont="1" applyFill="1" applyBorder="1" applyAlignment="1" applyProtection="1">
      <alignment vertical="center"/>
    </xf>
    <xf numFmtId="0" fontId="1" fillId="0" borderId="0" xfId="57" applyFont="1" applyFill="1" applyBorder="1" applyAlignment="1" applyProtection="1">
      <alignment vertical="center"/>
    </xf>
    <xf numFmtId="49" fontId="8" fillId="0" borderId="0" xfId="53" applyNumberFormat="1" applyFont="1" applyBorder="1" applyAlignment="1">
      <alignment horizontal="center" vertical="center" wrapText="1"/>
    </xf>
    <xf numFmtId="0" fontId="9" fillId="0" borderId="0" xfId="0" applyFont="1" applyBorder="1" applyAlignment="1">
      <alignment horizontal="center" vertical="center"/>
    </xf>
    <xf numFmtId="49" fontId="2" fillId="0" borderId="0" xfId="53" applyNumberFormat="1" applyFont="1" applyBorder="1" applyAlignment="1">
      <alignment horizontal="center" vertical="center" wrapText="1"/>
    </xf>
    <xf numFmtId="0" fontId="10" fillId="0" borderId="0" xfId="57" applyFont="1" applyFill="1" applyBorder="1" applyAlignment="1" applyProtection="1"/>
    <xf numFmtId="0" fontId="10" fillId="0" borderId="0" xfId="57" applyFont="1" applyFill="1" applyBorder="1" applyAlignment="1" applyProtection="1">
      <alignment horizontal="right" vertical="center"/>
    </xf>
    <xf numFmtId="0" fontId="1" fillId="0" borderId="0" xfId="57" applyFont="1" applyFill="1" applyBorder="1" applyAlignment="1" applyProtection="1"/>
    <xf numFmtId="0" fontId="11" fillId="0" borderId="0" xfId="57" applyFont="1" applyFill="1" applyAlignment="1" applyProtection="1">
      <alignment horizontal="center" vertical="center" wrapText="1"/>
    </xf>
    <xf numFmtId="0" fontId="12" fillId="0" borderId="0" xfId="57" applyFont="1" applyFill="1" applyBorder="1" applyAlignment="1" applyProtection="1">
      <alignment horizontal="left" vertical="center" wrapText="1"/>
    </xf>
    <xf numFmtId="0" fontId="13" fillId="0" borderId="0" xfId="57" applyFont="1" applyFill="1" applyBorder="1" applyAlignment="1" applyProtection="1">
      <alignment wrapText="1"/>
    </xf>
    <xf numFmtId="0" fontId="10" fillId="0" borderId="0" xfId="57" applyFont="1" applyFill="1" applyBorder="1" applyAlignment="1" applyProtection="1">
      <alignment horizontal="right" wrapText="1"/>
    </xf>
    <xf numFmtId="0" fontId="1" fillId="0" borderId="0" xfId="57" applyFont="1" applyFill="1" applyBorder="1" applyAlignment="1" applyProtection="1">
      <alignment wrapText="1"/>
    </xf>
    <xf numFmtId="0" fontId="13" fillId="0" borderId="2" xfId="57" applyFont="1" applyFill="1" applyBorder="1" applyAlignment="1" applyProtection="1">
      <alignment horizontal="center" vertical="center"/>
    </xf>
    <xf numFmtId="0" fontId="13" fillId="0" borderId="3" xfId="57" applyFont="1" applyFill="1" applyBorder="1" applyAlignment="1" applyProtection="1">
      <alignment horizontal="center" vertical="center"/>
    </xf>
    <xf numFmtId="0" fontId="13" fillId="0" borderId="4" xfId="57" applyFont="1" applyFill="1" applyBorder="1" applyAlignment="1" applyProtection="1">
      <alignment horizontal="center" vertical="center"/>
    </xf>
    <xf numFmtId="0" fontId="13" fillId="0" borderId="5" xfId="57" applyFont="1" applyFill="1" applyBorder="1" applyAlignment="1" applyProtection="1">
      <alignment horizontal="center" vertical="center"/>
    </xf>
    <xf numFmtId="0" fontId="13" fillId="0" borderId="6" xfId="57" applyFont="1" applyFill="1" applyBorder="1" applyAlignment="1" applyProtection="1">
      <alignment horizontal="center" vertical="center"/>
    </xf>
    <xf numFmtId="0" fontId="13" fillId="0" borderId="7" xfId="57" applyFont="1" applyFill="1" applyBorder="1" applyAlignment="1" applyProtection="1">
      <alignment horizontal="center" vertical="center"/>
    </xf>
    <xf numFmtId="0" fontId="13" fillId="0" borderId="8" xfId="57" applyFont="1" applyFill="1" applyBorder="1" applyAlignment="1" applyProtection="1">
      <alignment horizontal="center" vertical="center"/>
    </xf>
    <xf numFmtId="0" fontId="13" fillId="0" borderId="2" xfId="57" applyFont="1" applyFill="1" applyBorder="1" applyAlignment="1" applyProtection="1">
      <alignment horizontal="center" vertical="center" wrapText="1"/>
    </xf>
    <xf numFmtId="0" fontId="13" fillId="0" borderId="9" xfId="57" applyFont="1" applyFill="1" applyBorder="1" applyAlignment="1" applyProtection="1">
      <alignment horizontal="center" vertical="center" wrapText="1"/>
    </xf>
    <xf numFmtId="0" fontId="13" fillId="0" borderId="1" xfId="57" applyFont="1" applyFill="1" applyBorder="1" applyAlignment="1" applyProtection="1">
      <alignment horizontal="center" vertical="center"/>
    </xf>
    <xf numFmtId="0" fontId="7" fillId="0" borderId="3" xfId="57" applyFont="1" applyFill="1" applyBorder="1" applyAlignment="1" applyProtection="1">
      <alignment horizontal="center" vertical="center"/>
    </xf>
    <xf numFmtId="0" fontId="12" fillId="0" borderId="1" xfId="57" applyFont="1" applyFill="1" applyBorder="1" applyAlignment="1" applyProtection="1">
      <alignment horizontal="left" vertical="center" wrapText="1"/>
    </xf>
    <xf numFmtId="0" fontId="12" fillId="0" borderId="1" xfId="57" applyFont="1" applyFill="1" applyBorder="1" applyAlignment="1" applyProtection="1">
      <alignment horizontal="right" vertical="center"/>
      <protection locked="0"/>
    </xf>
    <xf numFmtId="0" fontId="2" fillId="0" borderId="3" xfId="57" applyFont="1" applyFill="1" applyBorder="1" applyAlignment="1" applyProtection="1">
      <alignment horizontal="right" vertical="center"/>
      <protection locked="0"/>
    </xf>
    <xf numFmtId="0" fontId="12" fillId="0" borderId="1" xfId="57" applyFont="1" applyFill="1" applyBorder="1" applyAlignment="1" applyProtection="1">
      <alignment vertical="center" wrapText="1"/>
    </xf>
    <xf numFmtId="0" fontId="12" fillId="0" borderId="0" xfId="57" applyFont="1" applyFill="1" applyBorder="1" applyAlignment="1" applyProtection="1">
      <alignment horizontal="right" vertical="center"/>
      <protection locked="0"/>
    </xf>
    <xf numFmtId="0" fontId="12" fillId="0" borderId="0" xfId="57" applyFont="1" applyFill="1" applyBorder="1" applyAlignment="1" applyProtection="1">
      <alignment horizontal="right"/>
      <protection locked="0"/>
    </xf>
    <xf numFmtId="0" fontId="13" fillId="0" borderId="10" xfId="57" applyFont="1" applyFill="1" applyBorder="1" applyAlignment="1" applyProtection="1">
      <alignment horizontal="center" vertical="center"/>
    </xf>
    <xf numFmtId="49" fontId="3" fillId="0" borderId="0" xfId="53" applyNumberFormat="1" applyFont="1" applyBorder="1" applyAlignment="1">
      <alignment horizontal="center" vertical="center" wrapText="1"/>
    </xf>
    <xf numFmtId="49" fontId="6" fillId="0" borderId="1" xfId="53" applyNumberFormat="1" applyFont="1" applyBorder="1" applyAlignment="1">
      <alignment horizontal="center" vertical="center" wrapText="1"/>
    </xf>
    <xf numFmtId="180" fontId="2" fillId="0" borderId="1" xfId="56" applyNumberFormat="1" applyFont="1" applyBorder="1" applyAlignment="1">
      <alignment horizontal="center" vertical="center" wrapText="1"/>
    </xf>
    <xf numFmtId="178" fontId="2" fillId="0" borderId="1" xfId="53" applyNumberFormat="1" applyFont="1" applyBorder="1" applyAlignment="1">
      <alignment horizontal="right" vertical="center" wrapText="1"/>
    </xf>
    <xf numFmtId="178" fontId="2" fillId="0" borderId="1" xfId="0" applyNumberFormat="1" applyFont="1" applyBorder="1" applyAlignment="1">
      <alignment horizontal="right" vertical="center" wrapText="1"/>
    </xf>
    <xf numFmtId="0" fontId="14" fillId="0" borderId="0" xfId="0" applyFont="1" applyFill="1" applyBorder="1" applyAlignment="1">
      <alignment vertical="center"/>
    </xf>
    <xf numFmtId="180" fontId="6" fillId="0" borderId="1" xfId="56" applyNumberFormat="1" applyFont="1" applyBorder="1" applyAlignment="1">
      <alignment horizontal="center" vertical="center" wrapText="1"/>
    </xf>
    <xf numFmtId="0" fontId="15" fillId="0" borderId="0" xfId="0" applyFont="1" applyAlignment="1">
      <alignment horizontal="right" vertical="center"/>
    </xf>
    <xf numFmtId="49" fontId="16" fillId="0" borderId="0" xfId="53" applyNumberFormat="1" applyFont="1" applyBorder="1" applyAlignment="1">
      <alignment horizontal="right" vertical="center" wrapText="1"/>
    </xf>
    <xf numFmtId="0" fontId="2" fillId="0" borderId="1" xfId="53" applyNumberFormat="1" applyFont="1" applyBorder="1">
      <alignment horizontal="left" vertical="center" wrapText="1"/>
    </xf>
    <xf numFmtId="178" fontId="2" fillId="0" borderId="1" xfId="53" applyNumberFormat="1" applyFont="1" applyBorder="1" applyAlignment="1">
      <alignment horizontal="center" vertical="center" wrapText="1"/>
    </xf>
    <xf numFmtId="180" fontId="4" fillId="0" borderId="1" xfId="56" applyNumberFormat="1" applyFont="1" applyBorder="1" applyAlignment="1">
      <alignment horizontal="center" vertical="center" wrapText="1"/>
    </xf>
    <xf numFmtId="0" fontId="1" fillId="0" borderId="0" xfId="0" applyFont="1" applyAlignment="1">
      <alignment horizontal="right"/>
    </xf>
    <xf numFmtId="0" fontId="17"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6" fillId="0" borderId="1" xfId="0" applyFont="1" applyBorder="1" applyAlignment="1">
      <alignment horizontal="center" vertical="center"/>
    </xf>
    <xf numFmtId="0" fontId="2" fillId="0" borderId="1" xfId="0" applyFont="1" applyBorder="1" applyAlignment="1">
      <alignment horizontal="center" vertical="center" wrapText="1"/>
    </xf>
    <xf numFmtId="178" fontId="2" fillId="0" borderId="1" xfId="0" applyNumberFormat="1" applyFont="1" applyBorder="1" applyAlignment="1">
      <alignment horizontal="right" vertical="center"/>
    </xf>
    <xf numFmtId="49" fontId="1" fillId="0" borderId="0" xfId="57" applyNumberFormat="1" applyFont="1" applyFill="1" applyBorder="1" applyAlignment="1" applyProtection="1"/>
    <xf numFmtId="0" fontId="0" fillId="0" borderId="11" xfId="0" applyFont="1" applyBorder="1" applyAlignment="1">
      <alignment vertical="center"/>
    </xf>
    <xf numFmtId="49" fontId="2" fillId="0" borderId="1" xfId="53" applyNumberFormat="1" applyFont="1" applyBorder="1" applyAlignment="1">
      <alignment horizontal="left" vertical="center" wrapText="1" indent="1"/>
    </xf>
    <xf numFmtId="178" fontId="2" fillId="0" borderId="1" xfId="0" applyNumberFormat="1" applyFont="1" applyBorder="1" applyAlignment="1">
      <alignment horizontal="left" vertical="center" wrapText="1"/>
    </xf>
    <xf numFmtId="178" fontId="2" fillId="0" borderId="1" xfId="53" applyNumberFormat="1" applyFont="1" applyBorder="1">
      <alignment horizontal="left" vertical="center" wrapText="1"/>
    </xf>
    <xf numFmtId="178" fontId="2" fillId="0" borderId="1" xfId="53" applyNumberFormat="1" applyFont="1" applyBorder="1" applyAlignment="1">
      <alignment horizontal="left" vertical="center" wrapText="1"/>
    </xf>
    <xf numFmtId="0" fontId="7" fillId="0" borderId="0" xfId="0" applyFont="1" applyAlignment="1"/>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5" fillId="0" borderId="1" xfId="0" applyFont="1" applyBorder="1" applyAlignment="1">
      <alignment horizontal="left" vertical="center" indent="1"/>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10" fillId="0" borderId="0" xfId="57" applyFont="1" applyFill="1" applyBorder="1" applyAlignment="1" applyProtection="1">
      <alignment vertical="center"/>
    </xf>
    <xf numFmtId="0" fontId="12" fillId="0" borderId="0" xfId="57" applyFont="1" applyFill="1" applyBorder="1" applyAlignment="1" applyProtection="1">
      <alignment horizontal="right" vertical="center"/>
    </xf>
    <xf numFmtId="0" fontId="11" fillId="0" borderId="0" xfId="57" applyFont="1" applyFill="1" applyBorder="1" applyAlignment="1" applyProtection="1">
      <alignment horizontal="center" vertical="center"/>
    </xf>
    <xf numFmtId="0" fontId="19" fillId="0" borderId="0" xfId="57" applyFont="1" applyFill="1" applyBorder="1" applyAlignment="1" applyProtection="1">
      <alignment horizontal="center" vertical="center"/>
    </xf>
    <xf numFmtId="0" fontId="12" fillId="0" borderId="0" xfId="57" applyFont="1" applyFill="1" applyBorder="1" applyAlignment="1" applyProtection="1">
      <alignment horizontal="left" vertical="center"/>
      <protection locked="0"/>
    </xf>
    <xf numFmtId="0" fontId="20" fillId="0" borderId="0" xfId="57" applyFont="1" applyFill="1" applyBorder="1" applyAlignment="1" applyProtection="1">
      <alignment horizontal="center" vertical="center"/>
    </xf>
    <xf numFmtId="0" fontId="12" fillId="0" borderId="0" xfId="57" applyFont="1" applyFill="1" applyBorder="1" applyAlignment="1" applyProtection="1">
      <alignment horizontal="right"/>
    </xf>
    <xf numFmtId="0" fontId="13" fillId="0" borderId="12" xfId="57" applyFont="1" applyFill="1" applyBorder="1" applyAlignment="1" applyProtection="1">
      <alignment horizontal="center" vertical="center"/>
    </xf>
    <xf numFmtId="0" fontId="13" fillId="0" borderId="2" xfId="57" applyFont="1" applyFill="1" applyBorder="1" applyAlignment="1" applyProtection="1">
      <alignment horizontal="center" vertical="center"/>
      <protection locked="0"/>
    </xf>
    <xf numFmtId="0" fontId="13" fillId="0" borderId="7" xfId="57" applyFont="1" applyFill="1" applyBorder="1" applyAlignment="1" applyProtection="1">
      <alignment horizontal="center" vertical="center" wrapText="1"/>
    </xf>
    <xf numFmtId="0" fontId="12" fillId="0" borderId="1" xfId="57" applyFont="1" applyFill="1" applyBorder="1" applyAlignment="1" applyProtection="1">
      <alignment vertical="center"/>
    </xf>
    <xf numFmtId="4" fontId="12" fillId="0" borderId="1" xfId="57" applyNumberFormat="1" applyFont="1" applyFill="1" applyBorder="1" applyAlignment="1" applyProtection="1">
      <alignment horizontal="right" vertical="center"/>
    </xf>
    <xf numFmtId="0" fontId="12" fillId="0" borderId="1" xfId="57" applyFont="1" applyFill="1" applyBorder="1" applyAlignment="1" applyProtection="1">
      <alignment horizontal="left" vertical="center"/>
      <protection locked="0"/>
    </xf>
    <xf numFmtId="4" fontId="12" fillId="0" borderId="1" xfId="57" applyNumberFormat="1" applyFont="1" applyFill="1" applyBorder="1" applyAlignment="1" applyProtection="1">
      <alignment horizontal="right" vertical="center"/>
      <protection locked="0"/>
    </xf>
    <xf numFmtId="0" fontId="12" fillId="0" borderId="1" xfId="57" applyFont="1" applyFill="1" applyBorder="1" applyAlignment="1" applyProtection="1">
      <alignment vertical="center"/>
      <protection locked="0"/>
    </xf>
    <xf numFmtId="0" fontId="21" fillId="0" borderId="1" xfId="57" applyFont="1" applyFill="1" applyBorder="1" applyAlignment="1" applyProtection="1">
      <alignment horizontal="right" vertical="center"/>
    </xf>
    <xf numFmtId="0" fontId="12" fillId="0" borderId="1" xfId="57" applyFont="1" applyFill="1" applyBorder="1" applyAlignment="1" applyProtection="1">
      <alignment horizontal="left" vertical="center"/>
    </xf>
    <xf numFmtId="0" fontId="1" fillId="0" borderId="1" xfId="57" applyFont="1" applyFill="1" applyBorder="1" applyAlignment="1" applyProtection="1">
      <alignment vertical="center"/>
    </xf>
    <xf numFmtId="0" fontId="21" fillId="0" borderId="1" xfId="57" applyFont="1" applyFill="1" applyBorder="1" applyAlignment="1" applyProtection="1">
      <alignment horizontal="center" vertical="center"/>
    </xf>
    <xf numFmtId="0" fontId="21" fillId="0" borderId="1" xfId="57" applyFont="1" applyFill="1" applyBorder="1" applyAlignment="1" applyProtection="1">
      <alignment horizontal="center" vertical="center"/>
      <protection locked="0"/>
    </xf>
    <xf numFmtId="4" fontId="21" fillId="0" borderId="1" xfId="57" applyNumberFormat="1" applyFont="1" applyFill="1" applyBorder="1" applyAlignment="1" applyProtection="1">
      <alignment horizontal="right" vertical="center"/>
    </xf>
    <xf numFmtId="181" fontId="21" fillId="0" borderId="1" xfId="57" applyNumberFormat="1" applyFont="1" applyFill="1" applyBorder="1" applyAlignment="1" applyProtection="1">
      <alignment horizontal="right" vertical="center"/>
    </xf>
    <xf numFmtId="0" fontId="22" fillId="0" borderId="0" xfId="0" applyFont="1" applyAlignment="1">
      <alignment horizontal="center"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7" fillId="0" borderId="3" xfId="0" applyFont="1" applyBorder="1" applyAlignment="1">
      <alignment horizontal="center" vertical="center"/>
    </xf>
    <xf numFmtId="178" fontId="2" fillId="0" borderId="1" xfId="54" applyNumberFormat="1" applyFont="1" applyBorder="1" applyAlignment="1">
      <alignment horizontal="right"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4" fillId="0" borderId="0" xfId="0" applyFont="1" applyAlignment="1">
      <alignment horizontal="right" vertical="center"/>
    </xf>
    <xf numFmtId="0" fontId="6" fillId="0" borderId="13" xfId="0" applyFont="1" applyBorder="1" applyAlignment="1">
      <alignment horizontal="center" vertical="center"/>
    </xf>
    <xf numFmtId="0" fontId="25" fillId="0" borderId="0" xfId="57" applyFont="1" applyFill="1" applyBorder="1" applyAlignment="1" applyProtection="1"/>
    <xf numFmtId="0" fontId="26" fillId="0" borderId="0" xfId="57" applyFont="1" applyFill="1" applyBorder="1" applyAlignment="1" applyProtection="1">
      <alignment horizontal="center" vertical="top"/>
    </xf>
    <xf numFmtId="0" fontId="12" fillId="0" borderId="0" xfId="57" applyFont="1" applyFill="1" applyBorder="1" applyAlignment="1" applyProtection="1">
      <alignment horizontal="left" vertical="center"/>
    </xf>
    <xf numFmtId="0" fontId="12" fillId="0" borderId="7" xfId="57" applyFont="1" applyFill="1" applyBorder="1" applyAlignment="1" applyProtection="1">
      <alignment horizontal="left" vertical="center"/>
    </xf>
    <xf numFmtId="4" fontId="12" fillId="0" borderId="14" xfId="57" applyNumberFormat="1" applyFont="1" applyFill="1" applyBorder="1" applyAlignment="1" applyProtection="1">
      <alignment horizontal="right" vertical="center"/>
      <protection locked="0"/>
    </xf>
    <xf numFmtId="0" fontId="1" fillId="0" borderId="1" xfId="57" applyFont="1" applyFill="1" applyBorder="1" applyAlignment="1" applyProtection="1"/>
    <xf numFmtId="0" fontId="1" fillId="0" borderId="7" xfId="57" applyFont="1" applyFill="1" applyBorder="1" applyAlignment="1" applyProtection="1"/>
    <xf numFmtId="0" fontId="1" fillId="0" borderId="14" xfId="57" applyFont="1" applyFill="1" applyBorder="1" applyAlignment="1" applyProtection="1"/>
    <xf numFmtId="0" fontId="21" fillId="0" borderId="7" xfId="57" applyFont="1" applyFill="1" applyBorder="1" applyAlignment="1" applyProtection="1">
      <alignment horizontal="center" vertical="center"/>
    </xf>
    <xf numFmtId="4" fontId="21" fillId="0" borderId="14" xfId="57" applyNumberFormat="1" applyFont="1" applyFill="1" applyBorder="1" applyAlignment="1" applyProtection="1">
      <alignment horizontal="right" vertical="center"/>
    </xf>
    <xf numFmtId="0" fontId="12" fillId="0" borderId="14" xfId="57" applyFont="1" applyFill="1" applyBorder="1" applyAlignment="1" applyProtection="1">
      <alignment horizontal="right" vertical="center"/>
    </xf>
    <xf numFmtId="0" fontId="12" fillId="0" borderId="1" xfId="57" applyFont="1" applyFill="1" applyBorder="1" applyAlignment="1" applyProtection="1">
      <alignment horizontal="right" vertical="center"/>
    </xf>
    <xf numFmtId="0" fontId="21" fillId="0" borderId="7" xfId="57" applyFont="1" applyFill="1" applyBorder="1" applyAlignment="1" applyProtection="1">
      <alignment horizontal="center" vertical="center"/>
      <protection locked="0"/>
    </xf>
    <xf numFmtId="0" fontId="21" fillId="0" borderId="1" xfId="57" applyFont="1" applyFill="1" applyBorder="1" applyAlignment="1" applyProtection="1">
      <alignment horizontal="right" vertical="center"/>
      <protection locked="0"/>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 name="常规 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Zeros="0" tabSelected="1" workbookViewId="0">
      <pane ySplit="1" topLeftCell="A2" activePane="bottomLeft" state="frozen"/>
      <selection/>
      <selection pane="bottomLeft" activeCell="I19" sqref="I19"/>
    </sheetView>
  </sheetViews>
  <sheetFormatPr defaultColWidth="8.85" defaultRowHeight="15" customHeight="1" outlineLevelCol="3"/>
  <cols>
    <col min="1" max="4" width="35.7" customWidth="1"/>
  </cols>
  <sheetData>
    <row r="1" customHeight="1" spans="1:4">
      <c r="A1" s="125"/>
      <c r="B1" s="29"/>
      <c r="C1" s="29"/>
      <c r="D1" s="100" t="s">
        <v>0</v>
      </c>
    </row>
    <row r="2" ht="36" customHeight="1" spans="1:4">
      <c r="A2" s="96" t="s">
        <v>1</v>
      </c>
      <c r="B2" s="126"/>
      <c r="C2" s="126"/>
      <c r="D2" s="126"/>
    </row>
    <row r="3" customHeight="1" spans="1:4">
      <c r="A3" s="127" t="s">
        <v>2</v>
      </c>
      <c r="B3" s="99"/>
      <c r="C3" s="99"/>
      <c r="D3" s="95" t="s">
        <v>3</v>
      </c>
    </row>
    <row r="4" customHeight="1" spans="1:4">
      <c r="A4" s="38" t="s">
        <v>4</v>
      </c>
      <c r="B4" s="101"/>
      <c r="C4" s="38" t="s">
        <v>5</v>
      </c>
      <c r="D4" s="101"/>
    </row>
    <row r="5" customHeight="1" spans="1:4">
      <c r="A5" s="37" t="s">
        <v>6</v>
      </c>
      <c r="B5" s="37" t="s">
        <v>7</v>
      </c>
      <c r="C5" s="37" t="s">
        <v>8</v>
      </c>
      <c r="D5" s="37" t="s">
        <v>7</v>
      </c>
    </row>
    <row r="6" customHeight="1" spans="1:4">
      <c r="A6" s="42"/>
      <c r="B6" s="42"/>
      <c r="C6" s="42"/>
      <c r="D6" s="42"/>
    </row>
    <row r="7" customHeight="1" spans="1:4">
      <c r="A7" s="110" t="s">
        <v>9</v>
      </c>
      <c r="B7" s="105">
        <v>114.93</v>
      </c>
      <c r="C7" s="110" t="s">
        <v>10</v>
      </c>
      <c r="D7" s="105">
        <v>94.85</v>
      </c>
    </row>
    <row r="8" customHeight="1" spans="1:4">
      <c r="A8" s="110" t="s">
        <v>11</v>
      </c>
      <c r="B8" s="105"/>
      <c r="C8" s="110" t="s">
        <v>12</v>
      </c>
      <c r="D8" s="105"/>
    </row>
    <row r="9" customHeight="1" spans="1:4">
      <c r="A9" s="110" t="s">
        <v>13</v>
      </c>
      <c r="B9" s="105"/>
      <c r="C9" s="110" t="s">
        <v>14</v>
      </c>
      <c r="D9" s="105"/>
    </row>
    <row r="10" customHeight="1" spans="1:4">
      <c r="A10" s="110" t="s">
        <v>15</v>
      </c>
      <c r="B10" s="107"/>
      <c r="C10" s="110" t="s">
        <v>16</v>
      </c>
      <c r="D10" s="105"/>
    </row>
    <row r="11" customHeight="1" spans="1:4">
      <c r="A11" s="110" t="s">
        <v>17</v>
      </c>
      <c r="B11" s="107"/>
      <c r="C11" s="110" t="s">
        <v>18</v>
      </c>
      <c r="D11" s="105"/>
    </row>
    <row r="12" customHeight="1" spans="1:4">
      <c r="A12" s="110" t="s">
        <v>19</v>
      </c>
      <c r="B12" s="107"/>
      <c r="C12" s="110" t="s">
        <v>20</v>
      </c>
      <c r="D12" s="105"/>
    </row>
    <row r="13" customHeight="1" spans="1:4">
      <c r="A13" s="110" t="s">
        <v>21</v>
      </c>
      <c r="B13" s="107"/>
      <c r="C13" s="110" t="s">
        <v>22</v>
      </c>
      <c r="D13" s="105"/>
    </row>
    <row r="14" customHeight="1" spans="1:4">
      <c r="A14" s="110" t="s">
        <v>23</v>
      </c>
      <c r="B14" s="107"/>
      <c r="C14" s="110" t="s">
        <v>24</v>
      </c>
      <c r="D14" s="105">
        <v>6.81</v>
      </c>
    </row>
    <row r="15" customHeight="1" spans="1:4">
      <c r="A15" s="128" t="s">
        <v>25</v>
      </c>
      <c r="B15" s="129"/>
      <c r="C15" s="110" t="s">
        <v>26</v>
      </c>
      <c r="D15" s="105">
        <v>6.33</v>
      </c>
    </row>
    <row r="16" customHeight="1" spans="1:4">
      <c r="A16" s="128" t="s">
        <v>27</v>
      </c>
      <c r="B16" s="130"/>
      <c r="C16" s="110" t="s">
        <v>28</v>
      </c>
      <c r="D16" s="105"/>
    </row>
    <row r="17" customHeight="1" spans="1:4">
      <c r="A17" s="130"/>
      <c r="B17" s="130"/>
      <c r="C17" s="110" t="s">
        <v>29</v>
      </c>
      <c r="D17" s="105"/>
    </row>
    <row r="18" customHeight="1" spans="1:4">
      <c r="A18" s="130"/>
      <c r="B18" s="130"/>
      <c r="C18" s="110" t="s">
        <v>30</v>
      </c>
      <c r="D18" s="105"/>
    </row>
    <row r="19" customHeight="1" spans="1:4">
      <c r="A19" s="130"/>
      <c r="B19" s="130"/>
      <c r="C19" s="110" t="s">
        <v>31</v>
      </c>
      <c r="D19" s="105"/>
    </row>
    <row r="20" customHeight="1" spans="1:4">
      <c r="A20" s="130"/>
      <c r="B20" s="130"/>
      <c r="C20" s="110" t="s">
        <v>32</v>
      </c>
      <c r="D20" s="105"/>
    </row>
    <row r="21" customHeight="1" spans="1:4">
      <c r="A21" s="130"/>
      <c r="B21" s="130"/>
      <c r="C21" s="110" t="s">
        <v>33</v>
      </c>
      <c r="D21" s="105"/>
    </row>
    <row r="22" customHeight="1" spans="1:4">
      <c r="A22" s="130"/>
      <c r="B22" s="130"/>
      <c r="C22" s="110" t="s">
        <v>34</v>
      </c>
      <c r="D22" s="105"/>
    </row>
    <row r="23" customHeight="1" spans="1:4">
      <c r="A23" s="130"/>
      <c r="B23" s="130"/>
      <c r="C23" s="110" t="s">
        <v>35</v>
      </c>
      <c r="D23" s="105"/>
    </row>
    <row r="24" customHeight="1" spans="1:4">
      <c r="A24" s="130"/>
      <c r="B24" s="130"/>
      <c r="C24" s="110" t="s">
        <v>36</v>
      </c>
      <c r="D24" s="105"/>
    </row>
    <row r="25" customHeight="1" spans="1:4">
      <c r="A25" s="130"/>
      <c r="B25" s="130"/>
      <c r="C25" s="110" t="s">
        <v>37</v>
      </c>
      <c r="D25" s="105">
        <v>6.93</v>
      </c>
    </row>
    <row r="26" customHeight="1" spans="1:4">
      <c r="A26" s="130"/>
      <c r="B26" s="130"/>
      <c r="C26" s="110" t="s">
        <v>38</v>
      </c>
      <c r="D26" s="105"/>
    </row>
    <row r="27" customHeight="1" spans="1:4">
      <c r="A27" s="130"/>
      <c r="B27" s="130"/>
      <c r="C27" s="110" t="s">
        <v>39</v>
      </c>
      <c r="D27" s="105"/>
    </row>
    <row r="28" customHeight="1" spans="1:4">
      <c r="A28" s="130"/>
      <c r="B28" s="130"/>
      <c r="C28" s="110" t="s">
        <v>40</v>
      </c>
      <c r="D28" s="105"/>
    </row>
    <row r="29" customHeight="1" spans="1:4">
      <c r="A29" s="130"/>
      <c r="B29" s="130"/>
      <c r="C29" s="110" t="s">
        <v>41</v>
      </c>
      <c r="D29" s="105"/>
    </row>
    <row r="30" customHeight="1" spans="1:4">
      <c r="A30" s="130"/>
      <c r="B30" s="130"/>
      <c r="C30" s="110" t="s">
        <v>42</v>
      </c>
      <c r="D30" s="105"/>
    </row>
    <row r="31" customHeight="1" spans="1:4">
      <c r="A31" s="131"/>
      <c r="B31" s="132"/>
      <c r="C31" s="110" t="s">
        <v>43</v>
      </c>
      <c r="D31" s="105"/>
    </row>
    <row r="32" customHeight="1" spans="1:4">
      <c r="A32" s="131"/>
      <c r="B32" s="132"/>
      <c r="C32" s="110" t="s">
        <v>44</v>
      </c>
      <c r="D32" s="105"/>
    </row>
    <row r="33" customHeight="1" spans="1:4">
      <c r="A33" s="133" t="s">
        <v>45</v>
      </c>
      <c r="B33" s="134">
        <v>114.93</v>
      </c>
      <c r="C33" s="112" t="s">
        <v>46</v>
      </c>
      <c r="D33" s="109">
        <v>114.93</v>
      </c>
    </row>
    <row r="34" customHeight="1" spans="1:4">
      <c r="A34" s="128" t="s">
        <v>47</v>
      </c>
      <c r="B34" s="135" t="s">
        <v>48</v>
      </c>
      <c r="C34" s="110" t="s">
        <v>49</v>
      </c>
      <c r="D34" s="136" t="s">
        <v>50</v>
      </c>
    </row>
    <row r="35" customHeight="1" spans="1:4">
      <c r="A35" s="128" t="s">
        <v>51</v>
      </c>
      <c r="B35" s="135"/>
      <c r="C35" s="128" t="s">
        <v>51</v>
      </c>
      <c r="D35" s="136"/>
    </row>
    <row r="36" customHeight="1" spans="1:4">
      <c r="A36" s="128" t="s">
        <v>52</v>
      </c>
      <c r="B36" s="135"/>
      <c r="C36" s="128" t="s">
        <v>53</v>
      </c>
      <c r="D36" s="136"/>
    </row>
    <row r="37" customHeight="1" spans="1:4">
      <c r="A37" s="137" t="s">
        <v>54</v>
      </c>
      <c r="B37" s="134">
        <v>114.93</v>
      </c>
      <c r="C37" s="112" t="s">
        <v>55</v>
      </c>
      <c r="D37" s="138">
        <v>114.93</v>
      </c>
    </row>
  </sheetData>
  <mergeCells count="8">
    <mergeCell ref="A2:D2"/>
    <mergeCell ref="A3:B3"/>
    <mergeCell ref="A4:B4"/>
    <mergeCell ref="C4:D4"/>
    <mergeCell ref="A5:A6"/>
    <mergeCell ref="B5:B6"/>
    <mergeCell ref="C5:C6"/>
    <mergeCell ref="D5:D6"/>
  </mergeCells>
  <pageMargins left="0.554861111111111" right="0.554861111111111" top="1" bottom="1" header="0.5" footer="0.5"/>
  <pageSetup paperSize="9" scale="65" pageOrder="overThenDown"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topLeftCell="C1" workbookViewId="0">
      <pane ySplit="1" topLeftCell="A2" activePane="bottomLeft" state="frozen"/>
      <selection/>
      <selection pane="bottomLeft" activeCell="A2" sqref="A2:T2"/>
    </sheetView>
  </sheetViews>
  <sheetFormatPr defaultColWidth="8.85" defaultRowHeight="15" customHeight="1"/>
  <cols>
    <col min="1" max="1" width="22" customWidth="1"/>
    <col min="2" max="2" width="28.5583333333333" customWidth="1"/>
    <col min="3" max="4" width="10.775" customWidth="1"/>
    <col min="5" max="5" width="13.4416666666667" customWidth="1"/>
    <col min="6" max="6" width="8.775" customWidth="1"/>
    <col min="7" max="11" width="10.775" customWidth="1"/>
    <col min="12" max="12" width="9" customWidth="1"/>
    <col min="13" max="13" width="9.66666666666667" customWidth="1"/>
    <col min="14" max="15" width="10.775" customWidth="1"/>
    <col min="16" max="16" width="10.1083333333333" customWidth="1"/>
    <col min="17" max="17" width="10.775" customWidth="1"/>
    <col min="18" max="18" width="9.44166666666667" customWidth="1"/>
    <col min="19" max="19" width="9" customWidth="1"/>
    <col min="20" max="20" width="10.775" customWidth="1"/>
  </cols>
  <sheetData>
    <row r="1" customHeight="1" spans="1:20">
      <c r="A1" s="116"/>
      <c r="B1" s="116"/>
      <c r="C1" s="116"/>
      <c r="D1" s="116"/>
      <c r="E1" s="116"/>
      <c r="F1" s="116"/>
      <c r="G1" s="116"/>
      <c r="H1" s="116"/>
      <c r="I1" s="116"/>
      <c r="J1" s="116"/>
      <c r="K1" s="116"/>
      <c r="L1" s="116"/>
      <c r="M1" s="116"/>
      <c r="N1" s="116"/>
      <c r="O1" s="116"/>
      <c r="P1" s="116"/>
      <c r="Q1" s="116"/>
      <c r="R1" s="116"/>
      <c r="S1" s="116"/>
      <c r="T1" s="123" t="s">
        <v>56</v>
      </c>
    </row>
    <row r="2" ht="36" customHeight="1" spans="1:20">
      <c r="A2" s="3" t="s">
        <v>57</v>
      </c>
      <c r="B2" s="3"/>
      <c r="C2" s="3"/>
      <c r="D2" s="3"/>
      <c r="E2" s="3"/>
      <c r="F2" s="3"/>
      <c r="G2" s="3"/>
      <c r="H2" s="3"/>
      <c r="I2" s="3"/>
      <c r="J2" s="3"/>
      <c r="K2" s="3"/>
      <c r="L2" s="3"/>
      <c r="M2" s="3"/>
      <c r="N2" s="3"/>
      <c r="O2" s="3"/>
      <c r="P2" s="3"/>
      <c r="Q2" s="3"/>
      <c r="R2" s="3"/>
      <c r="S2" s="3"/>
      <c r="T2" s="3"/>
    </row>
    <row r="3" ht="18.75" customHeight="1" spans="1:20">
      <c r="A3" s="4" t="s">
        <v>2</v>
      </c>
      <c r="B3" s="4"/>
      <c r="C3" s="4"/>
      <c r="D3" s="4"/>
      <c r="E3" s="81"/>
      <c r="F3" s="81"/>
      <c r="G3" s="81"/>
      <c r="H3" s="81"/>
      <c r="I3" s="5"/>
      <c r="J3" s="5"/>
      <c r="K3" s="5"/>
      <c r="L3" s="5"/>
      <c r="M3" s="5"/>
      <c r="N3" s="5"/>
      <c r="O3" s="5"/>
      <c r="P3" s="5"/>
      <c r="Q3" s="5"/>
      <c r="R3" s="5"/>
      <c r="S3" s="5"/>
      <c r="T3" s="5" t="s">
        <v>58</v>
      </c>
    </row>
    <row r="4" ht="18.75" customHeight="1" spans="1:20">
      <c r="A4" s="12" t="s">
        <v>59</v>
      </c>
      <c r="B4" s="117" t="s">
        <v>60</v>
      </c>
      <c r="C4" s="117" t="s">
        <v>61</v>
      </c>
      <c r="D4" s="117" t="s">
        <v>62</v>
      </c>
      <c r="E4" s="117"/>
      <c r="F4" s="117"/>
      <c r="G4" s="117"/>
      <c r="H4" s="117"/>
      <c r="I4" s="117"/>
      <c r="J4" s="121"/>
      <c r="K4" s="121"/>
      <c r="L4" s="121"/>
      <c r="M4" s="121"/>
      <c r="N4" s="121"/>
      <c r="O4" s="117" t="s">
        <v>47</v>
      </c>
      <c r="P4" s="117"/>
      <c r="Q4" s="117"/>
      <c r="R4" s="117"/>
      <c r="S4" s="117"/>
      <c r="T4" s="117"/>
    </row>
    <row r="5" ht="18.75" customHeight="1" spans="1:20">
      <c r="A5" s="12"/>
      <c r="B5" s="117"/>
      <c r="C5" s="117"/>
      <c r="D5" s="118" t="s">
        <v>63</v>
      </c>
      <c r="E5" s="118" t="s">
        <v>64</v>
      </c>
      <c r="F5" s="118" t="s">
        <v>65</v>
      </c>
      <c r="G5" s="118" t="s">
        <v>66</v>
      </c>
      <c r="H5" s="118" t="s">
        <v>67</v>
      </c>
      <c r="I5" s="118" t="s">
        <v>68</v>
      </c>
      <c r="J5" s="122"/>
      <c r="K5" s="122"/>
      <c r="L5" s="122"/>
      <c r="M5" s="122"/>
      <c r="N5" s="122"/>
      <c r="O5" s="118" t="s">
        <v>63</v>
      </c>
      <c r="P5" s="118" t="s">
        <v>64</v>
      </c>
      <c r="Q5" s="118" t="s">
        <v>65</v>
      </c>
      <c r="R5" s="118" t="s">
        <v>66</v>
      </c>
      <c r="S5" s="118" t="s">
        <v>67</v>
      </c>
      <c r="T5" s="124" t="s">
        <v>68</v>
      </c>
    </row>
    <row r="6" ht="31" customHeight="1" spans="1:20">
      <c r="A6" s="12"/>
      <c r="B6" s="117"/>
      <c r="C6" s="117"/>
      <c r="D6" s="118"/>
      <c r="E6" s="118"/>
      <c r="F6" s="118"/>
      <c r="G6" s="118"/>
      <c r="H6" s="118"/>
      <c r="I6" s="118" t="s">
        <v>63</v>
      </c>
      <c r="J6" s="118" t="s">
        <v>69</v>
      </c>
      <c r="K6" s="118" t="s">
        <v>70</v>
      </c>
      <c r="L6" s="118" t="s">
        <v>71</v>
      </c>
      <c r="M6" s="118" t="s">
        <v>72</v>
      </c>
      <c r="N6" s="118" t="s">
        <v>73</v>
      </c>
      <c r="O6" s="118"/>
      <c r="P6" s="118"/>
      <c r="Q6" s="118"/>
      <c r="R6" s="118"/>
      <c r="S6" s="118"/>
      <c r="T6" s="124"/>
    </row>
    <row r="7" ht="18.75" customHeight="1" spans="1:20">
      <c r="A7" s="119" t="s">
        <v>74</v>
      </c>
      <c r="B7" s="13" t="s">
        <v>75</v>
      </c>
      <c r="C7" s="13" t="s">
        <v>76</v>
      </c>
      <c r="D7" s="13" t="s">
        <v>77</v>
      </c>
      <c r="E7" s="119" t="s">
        <v>78</v>
      </c>
      <c r="F7" s="13" t="s">
        <v>79</v>
      </c>
      <c r="G7" s="13" t="s">
        <v>80</v>
      </c>
      <c r="H7" s="119" t="s">
        <v>81</v>
      </c>
      <c r="I7" s="13" t="s">
        <v>82</v>
      </c>
      <c r="J7" s="13">
        <v>10</v>
      </c>
      <c r="K7" s="13">
        <v>11</v>
      </c>
      <c r="L7" s="13">
        <v>12</v>
      </c>
      <c r="M7" s="13">
        <v>13</v>
      </c>
      <c r="N7" s="13">
        <v>14</v>
      </c>
      <c r="O7" s="13">
        <v>15</v>
      </c>
      <c r="P7" s="13">
        <v>16</v>
      </c>
      <c r="Q7" s="13">
        <v>17</v>
      </c>
      <c r="R7" s="13">
        <v>18</v>
      </c>
      <c r="S7" s="13">
        <v>19</v>
      </c>
      <c r="T7" s="13">
        <v>20</v>
      </c>
    </row>
    <row r="8" ht="20.25" customHeight="1" spans="1:20">
      <c r="A8" s="15" t="s">
        <v>83</v>
      </c>
      <c r="B8" s="15" t="s">
        <v>84</v>
      </c>
      <c r="C8" s="120">
        <v>114.928485</v>
      </c>
      <c r="D8" s="120">
        <v>114.928485</v>
      </c>
      <c r="E8" s="120">
        <v>114.928485</v>
      </c>
      <c r="F8" s="120"/>
      <c r="G8" s="120"/>
      <c r="H8" s="120"/>
      <c r="I8" s="120"/>
      <c r="J8" s="120"/>
      <c r="K8" s="120"/>
      <c r="L8" s="120"/>
      <c r="M8" s="120"/>
      <c r="N8" s="120"/>
      <c r="O8" s="120"/>
      <c r="P8" s="120"/>
      <c r="Q8" s="120"/>
      <c r="R8" s="120"/>
      <c r="S8" s="120"/>
      <c r="T8" s="120"/>
    </row>
    <row r="9" ht="20.25" customHeight="1" spans="1:20">
      <c r="A9" s="92" t="s">
        <v>85</v>
      </c>
      <c r="B9" s="92" t="s">
        <v>84</v>
      </c>
      <c r="C9" s="16">
        <v>114.928485</v>
      </c>
      <c r="D9" s="16">
        <v>114.928485</v>
      </c>
      <c r="E9" s="16">
        <v>114.928485</v>
      </c>
      <c r="F9" s="16"/>
      <c r="G9" s="16"/>
      <c r="H9" s="16"/>
      <c r="I9" s="16"/>
      <c r="J9" s="16"/>
      <c r="K9" s="16"/>
      <c r="L9" s="16"/>
      <c r="M9" s="16"/>
      <c r="N9" s="16"/>
      <c r="O9" s="22"/>
      <c r="P9" s="22"/>
      <c r="Q9" s="22"/>
      <c r="R9" s="22"/>
      <c r="S9" s="22"/>
      <c r="T9" s="22"/>
    </row>
    <row r="10" ht="20.25" customHeight="1" spans="1:20">
      <c r="A10" s="73" t="s">
        <v>61</v>
      </c>
      <c r="B10" s="73"/>
      <c r="C10" s="16">
        <v>114.928485</v>
      </c>
      <c r="D10" s="16">
        <v>114.928485</v>
      </c>
      <c r="E10" s="16">
        <v>114.928485</v>
      </c>
      <c r="F10" s="16"/>
      <c r="G10" s="16"/>
      <c r="H10" s="16"/>
      <c r="I10" s="16"/>
      <c r="J10" s="16"/>
      <c r="K10" s="16"/>
      <c r="L10" s="16"/>
      <c r="M10" s="16"/>
      <c r="N10" s="16"/>
      <c r="O10" s="16"/>
      <c r="P10" s="16"/>
      <c r="Q10" s="16"/>
      <c r="R10" s="16"/>
      <c r="S10" s="16"/>
      <c r="T10" s="16"/>
    </row>
  </sheetData>
  <mergeCells count="20">
    <mergeCell ref="A2:T2"/>
    <mergeCell ref="A3:D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554861111111111" right="0.554861111111111" top="1" bottom="1" header="0.5" footer="0.5"/>
  <pageSetup paperSize="9" scale="57" pageOrder="overThenDown"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3"/>
  <sheetViews>
    <sheetView showZeros="0" workbookViewId="0">
      <pane ySplit="1" topLeftCell="A2" activePane="bottomLeft" state="frozen"/>
      <selection/>
      <selection pane="bottomLeft" activeCell="G9" sqref="G9"/>
    </sheetView>
  </sheetViews>
  <sheetFormatPr defaultColWidth="8.85" defaultRowHeight="15" customHeight="1"/>
  <cols>
    <col min="1" max="1" width="21.55" customWidth="1"/>
    <col min="2" max="2" width="28.575" customWidth="1"/>
    <col min="3" max="15" width="11.775" customWidth="1"/>
  </cols>
  <sheetData>
    <row r="1" ht="18.75" customHeight="1" spans="1:15">
      <c r="A1" s="1"/>
      <c r="B1" s="1"/>
      <c r="C1" s="1"/>
      <c r="D1" s="1"/>
      <c r="E1" s="1"/>
      <c r="F1" s="1"/>
      <c r="G1" s="1"/>
      <c r="H1" s="1"/>
      <c r="I1" s="1"/>
      <c r="J1" s="2"/>
      <c r="K1" s="2"/>
      <c r="L1" s="2"/>
      <c r="M1" s="2"/>
      <c r="N1" s="2"/>
      <c r="O1" s="2" t="s">
        <v>86</v>
      </c>
    </row>
    <row r="2" ht="36" customHeight="1" spans="1:15">
      <c r="A2" s="3" t="s">
        <v>87</v>
      </c>
      <c r="B2" s="3"/>
      <c r="C2" s="3"/>
      <c r="D2" s="3"/>
      <c r="E2" s="3"/>
      <c r="F2" s="3"/>
      <c r="G2" s="3"/>
      <c r="H2" s="3"/>
      <c r="I2" s="3"/>
      <c r="J2" s="3"/>
      <c r="K2" s="3"/>
      <c r="L2" s="3"/>
      <c r="M2" s="3"/>
      <c r="N2" s="3"/>
      <c r="O2" s="3"/>
    </row>
    <row r="3" ht="18.75" customHeight="1" spans="1:15">
      <c r="A3" s="69" t="s">
        <v>2</v>
      </c>
      <c r="B3" s="69"/>
      <c r="C3" s="69"/>
      <c r="D3" s="69"/>
      <c r="E3" s="69"/>
      <c r="F3" s="69"/>
      <c r="G3" s="69"/>
      <c r="H3" s="69"/>
      <c r="I3" s="69"/>
      <c r="J3" s="2"/>
      <c r="K3" s="2"/>
      <c r="L3" s="2"/>
      <c r="M3" s="2"/>
      <c r="N3" s="2"/>
      <c r="O3" s="2" t="s">
        <v>58</v>
      </c>
    </row>
    <row r="4" ht="18.75" customHeight="1" spans="1:15">
      <c r="A4" s="12" t="s">
        <v>88</v>
      </c>
      <c r="B4" s="12" t="s">
        <v>89</v>
      </c>
      <c r="C4" s="72" t="s">
        <v>61</v>
      </c>
      <c r="D4" s="12" t="s">
        <v>64</v>
      </c>
      <c r="E4" s="12"/>
      <c r="F4" s="12"/>
      <c r="G4" s="12" t="s">
        <v>65</v>
      </c>
      <c r="H4" s="12" t="s">
        <v>66</v>
      </c>
      <c r="I4" s="12" t="s">
        <v>90</v>
      </c>
      <c r="J4" s="12" t="s">
        <v>68</v>
      </c>
      <c r="K4" s="12"/>
      <c r="L4" s="12"/>
      <c r="M4" s="12"/>
      <c r="N4" s="12"/>
      <c r="O4" s="12"/>
    </row>
    <row r="5" ht="31" customHeight="1" spans="1:15">
      <c r="A5" s="12"/>
      <c r="B5" s="12"/>
      <c r="C5" s="72"/>
      <c r="D5" s="12" t="s">
        <v>63</v>
      </c>
      <c r="E5" s="12" t="s">
        <v>91</v>
      </c>
      <c r="F5" s="12" t="s">
        <v>92</v>
      </c>
      <c r="G5" s="12"/>
      <c r="H5" s="12"/>
      <c r="I5" s="12"/>
      <c r="J5" s="12" t="s">
        <v>63</v>
      </c>
      <c r="K5" s="12" t="s">
        <v>93</v>
      </c>
      <c r="L5" s="90" t="s">
        <v>94</v>
      </c>
      <c r="M5" s="90" t="s">
        <v>95</v>
      </c>
      <c r="N5" s="90" t="s">
        <v>96</v>
      </c>
      <c r="O5" s="90" t="s">
        <v>97</v>
      </c>
    </row>
    <row r="6" ht="18.75" customHeight="1" spans="1:15">
      <c r="A6" s="13" t="s">
        <v>74</v>
      </c>
      <c r="B6" s="13" t="s">
        <v>75</v>
      </c>
      <c r="C6" s="13" t="s">
        <v>76</v>
      </c>
      <c r="D6" s="13" t="s">
        <v>77</v>
      </c>
      <c r="E6" s="13" t="s">
        <v>78</v>
      </c>
      <c r="F6" s="13" t="s">
        <v>79</v>
      </c>
      <c r="G6" s="13" t="s">
        <v>80</v>
      </c>
      <c r="H6" s="13" t="s">
        <v>81</v>
      </c>
      <c r="I6" s="13" t="s">
        <v>82</v>
      </c>
      <c r="J6" s="13" t="s">
        <v>98</v>
      </c>
      <c r="K6" s="13">
        <v>11</v>
      </c>
      <c r="L6" s="13">
        <v>12</v>
      </c>
      <c r="M6" s="13">
        <v>13</v>
      </c>
      <c r="N6" s="13">
        <v>14</v>
      </c>
      <c r="O6" s="13">
        <v>15</v>
      </c>
    </row>
    <row r="7" ht="20.25" customHeight="1" spans="1:15">
      <c r="A7" s="15" t="s">
        <v>99</v>
      </c>
      <c r="B7" s="15" t="s">
        <v>100</v>
      </c>
      <c r="C7" s="16">
        <v>94.854316</v>
      </c>
      <c r="D7" s="16">
        <v>94.854316</v>
      </c>
      <c r="E7" s="16">
        <v>58.93426</v>
      </c>
      <c r="F7" s="16">
        <v>35.920056</v>
      </c>
      <c r="G7" s="16"/>
      <c r="H7" s="16"/>
      <c r="I7" s="16"/>
      <c r="J7" s="16"/>
      <c r="K7" s="16"/>
      <c r="L7" s="16"/>
      <c r="M7" s="16"/>
      <c r="N7" s="16"/>
      <c r="O7" s="16"/>
    </row>
    <row r="8" ht="20.25" customHeight="1" spans="1:15">
      <c r="A8" s="92" t="s">
        <v>101</v>
      </c>
      <c r="B8" s="92" t="s">
        <v>102</v>
      </c>
      <c r="C8" s="16">
        <v>94.854316</v>
      </c>
      <c r="D8" s="16">
        <v>94.854316</v>
      </c>
      <c r="E8" s="16">
        <v>58.93426</v>
      </c>
      <c r="F8" s="16">
        <v>35.920056</v>
      </c>
      <c r="G8" s="16"/>
      <c r="H8" s="16"/>
      <c r="I8" s="16"/>
      <c r="J8" s="16"/>
      <c r="K8" s="16"/>
      <c r="L8" s="16"/>
      <c r="M8" s="16"/>
      <c r="N8" s="16"/>
      <c r="O8" s="16"/>
    </row>
    <row r="9" ht="20.25" customHeight="1" spans="1:15">
      <c r="A9" s="93" t="s">
        <v>103</v>
      </c>
      <c r="B9" s="93" t="s">
        <v>104</v>
      </c>
      <c r="C9" s="16">
        <v>58.93426</v>
      </c>
      <c r="D9" s="16">
        <v>58.93426</v>
      </c>
      <c r="E9" s="16">
        <v>58.93426</v>
      </c>
      <c r="F9" s="16"/>
      <c r="G9" s="16"/>
      <c r="H9" s="16"/>
      <c r="I9" s="16"/>
      <c r="J9" s="16"/>
      <c r="K9" s="16"/>
      <c r="L9" s="16"/>
      <c r="M9" s="16"/>
      <c r="N9" s="16"/>
      <c r="O9" s="16"/>
    </row>
    <row r="10" ht="20.25" customHeight="1" spans="1:15">
      <c r="A10" s="93" t="s">
        <v>105</v>
      </c>
      <c r="B10" s="93" t="s">
        <v>106</v>
      </c>
      <c r="C10" s="16">
        <v>35.920056</v>
      </c>
      <c r="D10" s="16">
        <v>35.920056</v>
      </c>
      <c r="E10" s="16"/>
      <c r="F10" s="16">
        <v>35.920056</v>
      </c>
      <c r="G10" s="16"/>
      <c r="H10" s="16"/>
      <c r="I10" s="16"/>
      <c r="J10" s="16"/>
      <c r="K10" s="16"/>
      <c r="L10" s="16"/>
      <c r="M10" s="16"/>
      <c r="N10" s="16"/>
      <c r="O10" s="16"/>
    </row>
    <row r="11" ht="20.25" customHeight="1" spans="1:15">
      <c r="A11" s="15" t="s">
        <v>107</v>
      </c>
      <c r="B11" s="15" t="s">
        <v>108</v>
      </c>
      <c r="C11" s="16">
        <v>6.806768</v>
      </c>
      <c r="D11" s="16">
        <v>6.806768</v>
      </c>
      <c r="E11" s="16">
        <v>6.806768</v>
      </c>
      <c r="F11" s="16"/>
      <c r="G11" s="16"/>
      <c r="H11" s="16"/>
      <c r="I11" s="16"/>
      <c r="J11" s="16"/>
      <c r="K11" s="16"/>
      <c r="L11" s="16"/>
      <c r="M11" s="16"/>
      <c r="N11" s="16"/>
      <c r="O11" s="16"/>
    </row>
    <row r="12" ht="20.25" customHeight="1" spans="1:15">
      <c r="A12" s="92" t="s">
        <v>109</v>
      </c>
      <c r="B12" s="92" t="s">
        <v>110</v>
      </c>
      <c r="C12" s="16">
        <v>6.806768</v>
      </c>
      <c r="D12" s="16">
        <v>6.806768</v>
      </c>
      <c r="E12" s="16">
        <v>6.806768</v>
      </c>
      <c r="F12" s="16"/>
      <c r="G12" s="16"/>
      <c r="H12" s="16"/>
      <c r="I12" s="16"/>
      <c r="J12" s="16"/>
      <c r="K12" s="16"/>
      <c r="L12" s="16"/>
      <c r="M12" s="16"/>
      <c r="N12" s="16"/>
      <c r="O12" s="16"/>
    </row>
    <row r="13" ht="22" customHeight="1" spans="1:15">
      <c r="A13" s="93" t="s">
        <v>111</v>
      </c>
      <c r="B13" s="93" t="s">
        <v>112</v>
      </c>
      <c r="C13" s="16">
        <v>6.806768</v>
      </c>
      <c r="D13" s="16">
        <v>6.806768</v>
      </c>
      <c r="E13" s="16">
        <v>6.806768</v>
      </c>
      <c r="F13" s="16"/>
      <c r="G13" s="16"/>
      <c r="H13" s="16"/>
      <c r="I13" s="16"/>
      <c r="J13" s="16"/>
      <c r="K13" s="16"/>
      <c r="L13" s="16"/>
      <c r="M13" s="16"/>
      <c r="N13" s="16"/>
      <c r="O13" s="16"/>
    </row>
    <row r="14" ht="20.25" customHeight="1" spans="1:15">
      <c r="A14" s="15" t="s">
        <v>113</v>
      </c>
      <c r="B14" s="15" t="s">
        <v>114</v>
      </c>
      <c r="C14" s="16">
        <v>6.333801</v>
      </c>
      <c r="D14" s="16">
        <v>6.333801</v>
      </c>
      <c r="E14" s="16">
        <v>6.333801</v>
      </c>
      <c r="F14" s="16"/>
      <c r="G14" s="16"/>
      <c r="H14" s="16"/>
      <c r="I14" s="16"/>
      <c r="J14" s="16"/>
      <c r="K14" s="16"/>
      <c r="L14" s="16"/>
      <c r="M14" s="16"/>
      <c r="N14" s="16"/>
      <c r="O14" s="16"/>
    </row>
    <row r="15" ht="20.25" customHeight="1" spans="1:15">
      <c r="A15" s="92" t="s">
        <v>115</v>
      </c>
      <c r="B15" s="92" t="s">
        <v>116</v>
      </c>
      <c r="C15" s="16">
        <v>6.333801</v>
      </c>
      <c r="D15" s="16">
        <v>6.333801</v>
      </c>
      <c r="E15" s="16">
        <v>6.333801</v>
      </c>
      <c r="F15" s="16"/>
      <c r="G15" s="16"/>
      <c r="H15" s="16"/>
      <c r="I15" s="16"/>
      <c r="J15" s="16"/>
      <c r="K15" s="16"/>
      <c r="L15" s="16"/>
      <c r="M15" s="16"/>
      <c r="N15" s="16"/>
      <c r="O15" s="16"/>
    </row>
    <row r="16" ht="20.25" customHeight="1" spans="1:15">
      <c r="A16" s="93" t="s">
        <v>117</v>
      </c>
      <c r="B16" s="93" t="s">
        <v>118</v>
      </c>
      <c r="C16" s="16">
        <v>3.813492</v>
      </c>
      <c r="D16" s="16">
        <v>3.813492</v>
      </c>
      <c r="E16" s="16">
        <v>3.813492</v>
      </c>
      <c r="F16" s="16"/>
      <c r="G16" s="16"/>
      <c r="H16" s="16"/>
      <c r="I16" s="16"/>
      <c r="J16" s="16"/>
      <c r="K16" s="16"/>
      <c r="L16" s="16"/>
      <c r="M16" s="16"/>
      <c r="N16" s="16"/>
      <c r="O16" s="16"/>
    </row>
    <row r="17" ht="20.25" customHeight="1" spans="1:15">
      <c r="A17" s="93" t="s">
        <v>119</v>
      </c>
      <c r="B17" s="93" t="s">
        <v>120</v>
      </c>
      <c r="C17" s="16">
        <v>2.297284</v>
      </c>
      <c r="D17" s="16">
        <v>2.297284</v>
      </c>
      <c r="E17" s="16">
        <v>2.297284</v>
      </c>
      <c r="F17" s="16"/>
      <c r="G17" s="16"/>
      <c r="H17" s="16"/>
      <c r="I17" s="16"/>
      <c r="J17" s="16"/>
      <c r="K17" s="16"/>
      <c r="L17" s="16"/>
      <c r="M17" s="16"/>
      <c r="N17" s="16"/>
      <c r="O17" s="16"/>
    </row>
    <row r="18" ht="20.25" customHeight="1" spans="1:15">
      <c r="A18" s="93" t="s">
        <v>121</v>
      </c>
      <c r="B18" s="93" t="s">
        <v>122</v>
      </c>
      <c r="C18" s="16">
        <v>0.223025</v>
      </c>
      <c r="D18" s="16">
        <v>0.223025</v>
      </c>
      <c r="E18" s="16">
        <v>0.223025</v>
      </c>
      <c r="F18" s="16"/>
      <c r="G18" s="16"/>
      <c r="H18" s="16"/>
      <c r="I18" s="16"/>
      <c r="J18" s="16"/>
      <c r="K18" s="16"/>
      <c r="L18" s="16"/>
      <c r="M18" s="16"/>
      <c r="N18" s="16"/>
      <c r="O18" s="16"/>
    </row>
    <row r="19" ht="20.25" customHeight="1" spans="1:15">
      <c r="A19" s="15" t="s">
        <v>123</v>
      </c>
      <c r="B19" s="15" t="s">
        <v>124</v>
      </c>
      <c r="C19" s="16">
        <v>6.9336</v>
      </c>
      <c r="D19" s="16">
        <v>6.9336</v>
      </c>
      <c r="E19" s="16">
        <v>6.9336</v>
      </c>
      <c r="F19" s="16"/>
      <c r="G19" s="16"/>
      <c r="H19" s="16"/>
      <c r="I19" s="16"/>
      <c r="J19" s="16"/>
      <c r="K19" s="16"/>
      <c r="L19" s="16"/>
      <c r="M19" s="16"/>
      <c r="N19" s="16"/>
      <c r="O19" s="16"/>
    </row>
    <row r="20" ht="20.25" customHeight="1" spans="1:15">
      <c r="A20" s="92" t="s">
        <v>125</v>
      </c>
      <c r="B20" s="92" t="s">
        <v>126</v>
      </c>
      <c r="C20" s="16">
        <v>6.9336</v>
      </c>
      <c r="D20" s="16">
        <v>6.9336</v>
      </c>
      <c r="E20" s="16">
        <v>6.9336</v>
      </c>
      <c r="F20" s="16"/>
      <c r="G20" s="16"/>
      <c r="H20" s="16"/>
      <c r="I20" s="16"/>
      <c r="J20" s="16"/>
      <c r="K20" s="16"/>
      <c r="L20" s="16"/>
      <c r="M20" s="16"/>
      <c r="N20" s="16"/>
      <c r="O20" s="16"/>
    </row>
    <row r="21" ht="20.25" customHeight="1" spans="1:15">
      <c r="A21" s="93" t="s">
        <v>127</v>
      </c>
      <c r="B21" s="93" t="s">
        <v>128</v>
      </c>
      <c r="C21" s="16">
        <v>6.2712</v>
      </c>
      <c r="D21" s="16">
        <v>6.2712</v>
      </c>
      <c r="E21" s="16">
        <v>6.2712</v>
      </c>
      <c r="F21" s="16"/>
      <c r="G21" s="16"/>
      <c r="H21" s="16"/>
      <c r="I21" s="16"/>
      <c r="J21" s="16"/>
      <c r="K21" s="16"/>
      <c r="L21" s="16"/>
      <c r="M21" s="16"/>
      <c r="N21" s="16"/>
      <c r="O21" s="16"/>
    </row>
    <row r="22" ht="20.25" customHeight="1" spans="1:15">
      <c r="A22" s="93" t="s">
        <v>129</v>
      </c>
      <c r="B22" s="93" t="s">
        <v>130</v>
      </c>
      <c r="C22" s="16">
        <v>0.6624</v>
      </c>
      <c r="D22" s="16">
        <v>0.6624</v>
      </c>
      <c r="E22" s="16">
        <v>0.6624</v>
      </c>
      <c r="F22" s="16"/>
      <c r="G22" s="16"/>
      <c r="H22" s="16"/>
      <c r="I22" s="16"/>
      <c r="J22" s="16"/>
      <c r="K22" s="16"/>
      <c r="L22" s="16"/>
      <c r="M22" s="16"/>
      <c r="N22" s="16"/>
      <c r="O22" s="16"/>
    </row>
    <row r="23" ht="20.25" customHeight="1" spans="1:15">
      <c r="A23" s="73" t="s">
        <v>131</v>
      </c>
      <c r="B23" s="73"/>
      <c r="C23" s="16">
        <v>114.928485</v>
      </c>
      <c r="D23" s="16">
        <v>114.928485</v>
      </c>
      <c r="E23" s="16">
        <v>79.008429</v>
      </c>
      <c r="F23" s="16">
        <v>35.920056</v>
      </c>
      <c r="G23" s="16"/>
      <c r="H23" s="16"/>
      <c r="I23" s="16"/>
      <c r="J23" s="16"/>
      <c r="K23" s="16"/>
      <c r="L23" s="16"/>
      <c r="M23" s="16"/>
      <c r="N23" s="16"/>
      <c r="O23" s="16"/>
    </row>
  </sheetData>
  <mergeCells count="11">
    <mergeCell ref="A2:O2"/>
    <mergeCell ref="A3:I3"/>
    <mergeCell ref="D4:F4"/>
    <mergeCell ref="J4:O4"/>
    <mergeCell ref="A23:B23"/>
    <mergeCell ref="A4:A5"/>
    <mergeCell ref="B4:B5"/>
    <mergeCell ref="C4:C5"/>
    <mergeCell ref="G4:G5"/>
    <mergeCell ref="H4:H5"/>
    <mergeCell ref="I4:I5"/>
  </mergeCells>
  <pageMargins left="0.554861111111111" right="0.554861111111111" top="1" bottom="1" header="0.5" footer="0.5"/>
  <pageSetup paperSize="9" scale="67" pageOrder="overThenDown"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Zeros="0" workbookViewId="0">
      <pane ySplit="1" topLeftCell="A2" activePane="bottomLeft" state="frozen"/>
      <selection/>
      <selection pane="bottomLeft" activeCell="A2" sqref="A2:D2"/>
    </sheetView>
  </sheetViews>
  <sheetFormatPr defaultColWidth="8.85" defaultRowHeight="15" customHeight="1" outlineLevelCol="3"/>
  <cols>
    <col min="1" max="1" width="29.775" customWidth="1"/>
    <col min="2" max="2" width="13.775" customWidth="1"/>
    <col min="3" max="3" width="33.1083333333333" customWidth="1"/>
    <col min="4" max="4" width="13.775" customWidth="1"/>
  </cols>
  <sheetData>
    <row r="1" ht="14" customHeight="1" spans="1:4">
      <c r="A1" s="94"/>
      <c r="B1" s="94"/>
      <c r="C1" s="94"/>
      <c r="D1" s="95" t="s">
        <v>132</v>
      </c>
    </row>
    <row r="2" ht="36" customHeight="1" spans="1:4">
      <c r="A2" s="96" t="s">
        <v>133</v>
      </c>
      <c r="B2" s="97"/>
      <c r="C2" s="97"/>
      <c r="D2" s="97"/>
    </row>
    <row r="3" customHeight="1" spans="1:4">
      <c r="A3" s="98" t="s">
        <v>2</v>
      </c>
      <c r="B3" s="99"/>
      <c r="C3" s="99"/>
      <c r="D3" s="100" t="s">
        <v>3</v>
      </c>
    </row>
    <row r="4" customHeight="1" spans="1:4">
      <c r="A4" s="38" t="s">
        <v>4</v>
      </c>
      <c r="B4" s="101"/>
      <c r="C4" s="38" t="s">
        <v>5</v>
      </c>
      <c r="D4" s="101"/>
    </row>
    <row r="5" customHeight="1" spans="1:4">
      <c r="A5" s="37" t="s">
        <v>6</v>
      </c>
      <c r="B5" s="102" t="s">
        <v>7</v>
      </c>
      <c r="C5" s="37" t="s">
        <v>134</v>
      </c>
      <c r="D5" s="102" t="s">
        <v>7</v>
      </c>
    </row>
    <row r="6" customHeight="1" spans="1:4">
      <c r="A6" s="42"/>
      <c r="B6" s="103"/>
      <c r="C6" s="42"/>
      <c r="D6" s="103"/>
    </row>
    <row r="7" customHeight="1" spans="1:4">
      <c r="A7" s="104" t="s">
        <v>135</v>
      </c>
      <c r="B7" s="105">
        <v>114.93</v>
      </c>
      <c r="C7" s="106" t="s">
        <v>136</v>
      </c>
      <c r="D7" s="107">
        <v>114.93</v>
      </c>
    </row>
    <row r="8" customHeight="1" spans="1:4">
      <c r="A8" s="108" t="s">
        <v>137</v>
      </c>
      <c r="B8" s="105">
        <v>114.93</v>
      </c>
      <c r="C8" s="106" t="s">
        <v>138</v>
      </c>
      <c r="D8" s="107">
        <v>94.85</v>
      </c>
    </row>
    <row r="9" customHeight="1" spans="1:4">
      <c r="A9" s="108" t="s">
        <v>139</v>
      </c>
      <c r="B9" s="105"/>
      <c r="C9" s="106" t="s">
        <v>140</v>
      </c>
      <c r="D9" s="107"/>
    </row>
    <row r="10" customHeight="1" spans="1:4">
      <c r="A10" s="108" t="s">
        <v>141</v>
      </c>
      <c r="B10" s="105"/>
      <c r="C10" s="106" t="s">
        <v>142</v>
      </c>
      <c r="D10" s="107"/>
    </row>
    <row r="11" customHeight="1" spans="1:4">
      <c r="A11" s="108" t="s">
        <v>143</v>
      </c>
      <c r="B11" s="105"/>
      <c r="C11" s="106" t="s">
        <v>144</v>
      </c>
      <c r="D11" s="107"/>
    </row>
    <row r="12" customHeight="1" spans="1:4">
      <c r="A12" s="108" t="s">
        <v>137</v>
      </c>
      <c r="B12" s="105"/>
      <c r="C12" s="106" t="s">
        <v>145</v>
      </c>
      <c r="D12" s="107"/>
    </row>
    <row r="13" customHeight="1" spans="1:4">
      <c r="A13" s="108" t="s">
        <v>139</v>
      </c>
      <c r="B13" s="107"/>
      <c r="C13" s="106" t="s">
        <v>146</v>
      </c>
      <c r="D13" s="107"/>
    </row>
    <row r="14" customHeight="1" spans="1:4">
      <c r="A14" s="108" t="s">
        <v>141</v>
      </c>
      <c r="B14" s="107"/>
      <c r="C14" s="106" t="s">
        <v>147</v>
      </c>
      <c r="D14" s="107"/>
    </row>
    <row r="15" customHeight="1" spans="1:4">
      <c r="A15" s="108"/>
      <c r="B15" s="107"/>
      <c r="C15" s="106" t="s">
        <v>148</v>
      </c>
      <c r="D15" s="107">
        <v>6.81</v>
      </c>
    </row>
    <row r="16" customHeight="1" spans="1:4">
      <c r="A16" s="108"/>
      <c r="B16" s="105"/>
      <c r="C16" s="106" t="s">
        <v>149</v>
      </c>
      <c r="D16" s="107">
        <v>6.33</v>
      </c>
    </row>
    <row r="17" customHeight="1" spans="1:4">
      <c r="A17" s="108"/>
      <c r="B17" s="109"/>
      <c r="C17" s="106" t="s">
        <v>150</v>
      </c>
      <c r="D17" s="107"/>
    </row>
    <row r="18" customHeight="1" spans="1:4">
      <c r="A18" s="110"/>
      <c r="B18" s="109"/>
      <c r="C18" s="106" t="s">
        <v>151</v>
      </c>
      <c r="D18" s="107"/>
    </row>
    <row r="19" customHeight="1" spans="1:4">
      <c r="A19" s="110"/>
      <c r="B19" s="111"/>
      <c r="C19" s="106" t="s">
        <v>152</v>
      </c>
      <c r="D19" s="107"/>
    </row>
    <row r="20" customHeight="1" spans="1:4">
      <c r="A20" s="111"/>
      <c r="B20" s="111"/>
      <c r="C20" s="106" t="s">
        <v>153</v>
      </c>
      <c r="D20" s="107"/>
    </row>
    <row r="21" customHeight="1" spans="1:4">
      <c r="A21" s="111"/>
      <c r="B21" s="111"/>
      <c r="C21" s="106" t="s">
        <v>154</v>
      </c>
      <c r="D21" s="107"/>
    </row>
    <row r="22" customHeight="1" spans="1:4">
      <c r="A22" s="111"/>
      <c r="B22" s="111"/>
      <c r="C22" s="106" t="s">
        <v>155</v>
      </c>
      <c r="D22" s="107"/>
    </row>
    <row r="23" customHeight="1" spans="1:4">
      <c r="A23" s="111"/>
      <c r="B23" s="111"/>
      <c r="C23" s="106" t="s">
        <v>156</v>
      </c>
      <c r="D23" s="107"/>
    </row>
    <row r="24" customHeight="1" spans="1:4">
      <c r="A24" s="111"/>
      <c r="B24" s="111"/>
      <c r="C24" s="106" t="s">
        <v>157</v>
      </c>
      <c r="D24" s="107"/>
    </row>
    <row r="25" customHeight="1" spans="1:4">
      <c r="A25" s="111"/>
      <c r="B25" s="111"/>
      <c r="C25" s="106" t="s">
        <v>158</v>
      </c>
      <c r="D25" s="107"/>
    </row>
    <row r="26" customHeight="1" spans="1:4">
      <c r="A26" s="111"/>
      <c r="B26" s="111"/>
      <c r="C26" s="106" t="s">
        <v>159</v>
      </c>
      <c r="D26" s="107">
        <v>6.93</v>
      </c>
    </row>
    <row r="27" customHeight="1" spans="1:4">
      <c r="A27" s="111"/>
      <c r="B27" s="111"/>
      <c r="C27" s="106" t="s">
        <v>160</v>
      </c>
      <c r="D27" s="107"/>
    </row>
    <row r="28" customHeight="1" spans="1:4">
      <c r="A28" s="111"/>
      <c r="B28" s="111"/>
      <c r="C28" s="106" t="s">
        <v>161</v>
      </c>
      <c r="D28" s="107"/>
    </row>
    <row r="29" customHeight="1" spans="1:4">
      <c r="A29" s="111"/>
      <c r="B29" s="111"/>
      <c r="C29" s="106" t="s">
        <v>162</v>
      </c>
      <c r="D29" s="107"/>
    </row>
    <row r="30" customHeight="1" spans="1:4">
      <c r="A30" s="111"/>
      <c r="B30" s="111"/>
      <c r="C30" s="106" t="s">
        <v>163</v>
      </c>
      <c r="D30" s="107"/>
    </row>
    <row r="31" customHeight="1" spans="1:4">
      <c r="A31" s="111"/>
      <c r="B31" s="111"/>
      <c r="C31" s="106" t="s">
        <v>164</v>
      </c>
      <c r="D31" s="107"/>
    </row>
    <row r="32" customHeight="1" spans="1:4">
      <c r="A32" s="111"/>
      <c r="B32" s="111"/>
      <c r="C32" s="106" t="s">
        <v>165</v>
      </c>
      <c r="D32" s="107"/>
    </row>
    <row r="33" customHeight="1" spans="1:4">
      <c r="A33" s="111"/>
      <c r="B33" s="111"/>
      <c r="C33" s="106" t="s">
        <v>166</v>
      </c>
      <c r="D33" s="107"/>
    </row>
    <row r="34" customHeight="1" spans="1:4">
      <c r="A34" s="112"/>
      <c r="B34" s="109"/>
      <c r="C34" s="110" t="s">
        <v>167</v>
      </c>
      <c r="D34" s="109"/>
    </row>
    <row r="35" customHeight="1" spans="1:4">
      <c r="A35" s="113" t="s">
        <v>168</v>
      </c>
      <c r="B35" s="114">
        <v>114.93</v>
      </c>
      <c r="C35" s="112" t="s">
        <v>55</v>
      </c>
      <c r="D35" s="115">
        <v>114.93</v>
      </c>
    </row>
  </sheetData>
  <mergeCells count="8">
    <mergeCell ref="A2:D2"/>
    <mergeCell ref="A3:B3"/>
    <mergeCell ref="A4:B4"/>
    <mergeCell ref="C4:D4"/>
    <mergeCell ref="A5:A6"/>
    <mergeCell ref="B5:B6"/>
    <mergeCell ref="C5:C6"/>
    <mergeCell ref="D5:D6"/>
  </mergeCells>
  <pageMargins left="0.554861111111111" right="0.554861111111111" top="1" bottom="1" header="0.5" footer="0.5"/>
  <pageSetup paperSize="9" pageOrder="overThenDown"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
  <sheetViews>
    <sheetView showZeros="0" workbookViewId="0">
      <pane ySplit="1" topLeftCell="A2" activePane="bottomLeft" state="frozen"/>
      <selection/>
      <selection pane="bottomLeft" activeCell="C7" sqref="C7:G7"/>
    </sheetView>
  </sheetViews>
  <sheetFormatPr defaultColWidth="8.85" defaultRowHeight="15" customHeight="1" outlineLevelCol="6"/>
  <cols>
    <col min="1" max="1" width="21.425" customWidth="1"/>
    <col min="2" max="2" width="28.575" customWidth="1"/>
    <col min="3" max="7" width="12.775" customWidth="1"/>
  </cols>
  <sheetData>
    <row r="1" ht="18.75" customHeight="1" spans="1:7">
      <c r="A1" s="1"/>
      <c r="B1" s="1"/>
      <c r="C1" s="1"/>
      <c r="D1" s="1"/>
      <c r="E1" s="1"/>
      <c r="F1" s="1"/>
      <c r="G1" s="67" t="s">
        <v>169</v>
      </c>
    </row>
    <row r="2" ht="37" customHeight="1" spans="1:7">
      <c r="A2" s="3" t="s">
        <v>170</v>
      </c>
      <c r="B2" s="3"/>
      <c r="C2" s="3"/>
      <c r="D2" s="3"/>
      <c r="E2" s="3"/>
      <c r="F2" s="3"/>
      <c r="G2" s="3"/>
    </row>
    <row r="3" ht="18.75" customHeight="1" spans="1:7">
      <c r="A3" s="69" t="str">
        <f>"单位名称："&amp;"中国共产主义青年团澄江市委员会"</f>
        <v>单位名称：中国共产主义青年团澄江市委员会</v>
      </c>
      <c r="B3" s="69"/>
      <c r="C3" s="69"/>
      <c r="D3" s="70"/>
      <c r="E3" s="70"/>
      <c r="F3" s="70"/>
      <c r="G3" s="71" t="s">
        <v>58</v>
      </c>
    </row>
    <row r="4" ht="18.75" customHeight="1" spans="1:7">
      <c r="A4" s="12" t="s">
        <v>171</v>
      </c>
      <c r="B4" s="12" t="s">
        <v>89</v>
      </c>
      <c r="C4" s="72" t="s">
        <v>61</v>
      </c>
      <c r="D4" s="72" t="s">
        <v>91</v>
      </c>
      <c r="E4" s="72"/>
      <c r="F4" s="72"/>
      <c r="G4" s="12" t="s">
        <v>92</v>
      </c>
    </row>
    <row r="5" ht="18.75" customHeight="1" spans="1:7">
      <c r="A5" s="12" t="s">
        <v>88</v>
      </c>
      <c r="B5" s="12" t="s">
        <v>89</v>
      </c>
      <c r="C5" s="72"/>
      <c r="D5" s="72" t="s">
        <v>63</v>
      </c>
      <c r="E5" s="72" t="s">
        <v>172</v>
      </c>
      <c r="F5" s="72" t="s">
        <v>173</v>
      </c>
      <c r="G5" s="12"/>
    </row>
    <row r="6" ht="18.75" customHeight="1" spans="1:7">
      <c r="A6" s="13" t="s">
        <v>74</v>
      </c>
      <c r="B6" s="13" t="s">
        <v>75</v>
      </c>
      <c r="C6" s="13" t="s">
        <v>76</v>
      </c>
      <c r="D6" s="13" t="s">
        <v>77</v>
      </c>
      <c r="E6" s="13" t="s">
        <v>78</v>
      </c>
      <c r="F6" s="13" t="s">
        <v>79</v>
      </c>
      <c r="G6" s="13" t="s">
        <v>80</v>
      </c>
    </row>
    <row r="7" ht="20.25" customHeight="1" spans="1:7">
      <c r="A7" s="15" t="s">
        <v>99</v>
      </c>
      <c r="B7" s="15" t="s">
        <v>100</v>
      </c>
      <c r="C7" s="16">
        <v>94.854316</v>
      </c>
      <c r="D7" s="16">
        <v>58.93426</v>
      </c>
      <c r="E7" s="16">
        <v>51.064564</v>
      </c>
      <c r="F7" s="16">
        <v>7.869696</v>
      </c>
      <c r="G7" s="16">
        <v>35.920056</v>
      </c>
    </row>
    <row r="8" ht="20.25" customHeight="1" spans="1:7">
      <c r="A8" s="92" t="s">
        <v>101</v>
      </c>
      <c r="B8" s="92" t="s">
        <v>102</v>
      </c>
      <c r="C8" s="16">
        <v>94.854316</v>
      </c>
      <c r="D8" s="16">
        <v>58.93426</v>
      </c>
      <c r="E8" s="16">
        <v>51.064564</v>
      </c>
      <c r="F8" s="16">
        <v>7.869696</v>
      </c>
      <c r="G8" s="16">
        <v>35.920056</v>
      </c>
    </row>
    <row r="9" ht="20.25" customHeight="1" spans="1:7">
      <c r="A9" s="93" t="s">
        <v>103</v>
      </c>
      <c r="B9" s="93" t="s">
        <v>104</v>
      </c>
      <c r="C9" s="16">
        <v>58.93426</v>
      </c>
      <c r="D9" s="16">
        <v>58.93426</v>
      </c>
      <c r="E9" s="16">
        <v>51.064564</v>
      </c>
      <c r="F9" s="16">
        <v>7.869696</v>
      </c>
      <c r="G9" s="16"/>
    </row>
    <row r="10" ht="20.25" customHeight="1" spans="1:7">
      <c r="A10" s="93" t="s">
        <v>105</v>
      </c>
      <c r="B10" s="93" t="s">
        <v>106</v>
      </c>
      <c r="C10" s="16">
        <v>35.920056</v>
      </c>
      <c r="D10" s="16"/>
      <c r="E10" s="16"/>
      <c r="F10" s="16"/>
      <c r="G10" s="16">
        <v>35.920056</v>
      </c>
    </row>
    <row r="11" ht="20.25" customHeight="1" spans="1:7">
      <c r="A11" s="15" t="s">
        <v>107</v>
      </c>
      <c r="B11" s="15" t="s">
        <v>108</v>
      </c>
      <c r="C11" s="16">
        <v>6.806768</v>
      </c>
      <c r="D11" s="16">
        <v>6.806768</v>
      </c>
      <c r="E11" s="16">
        <v>6.806768</v>
      </c>
      <c r="F11" s="16"/>
      <c r="G11" s="16"/>
    </row>
    <row r="12" ht="20.25" customHeight="1" spans="1:7">
      <c r="A12" s="92" t="s">
        <v>109</v>
      </c>
      <c r="B12" s="92" t="s">
        <v>110</v>
      </c>
      <c r="C12" s="16">
        <v>6.806768</v>
      </c>
      <c r="D12" s="16">
        <v>6.806768</v>
      </c>
      <c r="E12" s="16">
        <v>6.806768</v>
      </c>
      <c r="F12" s="16"/>
      <c r="G12" s="16"/>
    </row>
    <row r="13" ht="24" customHeight="1" spans="1:7">
      <c r="A13" s="93" t="s">
        <v>111</v>
      </c>
      <c r="B13" s="93" t="s">
        <v>112</v>
      </c>
      <c r="C13" s="16">
        <v>6.806768</v>
      </c>
      <c r="D13" s="16">
        <v>6.806768</v>
      </c>
      <c r="E13" s="16">
        <v>6.806768</v>
      </c>
      <c r="F13" s="16"/>
      <c r="G13" s="16"/>
    </row>
    <row r="14" ht="20.25" customHeight="1" spans="1:7">
      <c r="A14" s="15" t="s">
        <v>113</v>
      </c>
      <c r="B14" s="15" t="s">
        <v>114</v>
      </c>
      <c r="C14" s="16">
        <v>6.333801</v>
      </c>
      <c r="D14" s="16">
        <v>6.333801</v>
      </c>
      <c r="E14" s="16">
        <v>6.333801</v>
      </c>
      <c r="F14" s="16"/>
      <c r="G14" s="16"/>
    </row>
    <row r="15" ht="20.25" customHeight="1" spans="1:7">
      <c r="A15" s="92" t="s">
        <v>115</v>
      </c>
      <c r="B15" s="92" t="s">
        <v>116</v>
      </c>
      <c r="C15" s="16">
        <v>6.333801</v>
      </c>
      <c r="D15" s="16">
        <v>6.333801</v>
      </c>
      <c r="E15" s="16">
        <v>6.333801</v>
      </c>
      <c r="F15" s="16"/>
      <c r="G15" s="16"/>
    </row>
    <row r="16" ht="20.25" customHeight="1" spans="1:7">
      <c r="A16" s="93" t="s">
        <v>117</v>
      </c>
      <c r="B16" s="93" t="s">
        <v>118</v>
      </c>
      <c r="C16" s="16">
        <v>3.813492</v>
      </c>
      <c r="D16" s="16">
        <v>3.813492</v>
      </c>
      <c r="E16" s="16">
        <v>3.813492</v>
      </c>
      <c r="F16" s="16"/>
      <c r="G16" s="16"/>
    </row>
    <row r="17" ht="20.25" customHeight="1" spans="1:7">
      <c r="A17" s="93" t="s">
        <v>119</v>
      </c>
      <c r="B17" s="93" t="s">
        <v>120</v>
      </c>
      <c r="C17" s="16">
        <v>2.297284</v>
      </c>
      <c r="D17" s="16">
        <v>2.297284</v>
      </c>
      <c r="E17" s="16">
        <v>2.297284</v>
      </c>
      <c r="F17" s="16"/>
      <c r="G17" s="16"/>
    </row>
    <row r="18" ht="20.25" customHeight="1" spans="1:7">
      <c r="A18" s="93" t="s">
        <v>121</v>
      </c>
      <c r="B18" s="93" t="s">
        <v>122</v>
      </c>
      <c r="C18" s="16">
        <v>0.223025</v>
      </c>
      <c r="D18" s="16">
        <v>0.223025</v>
      </c>
      <c r="E18" s="16">
        <v>0.223025</v>
      </c>
      <c r="F18" s="16"/>
      <c r="G18" s="16"/>
    </row>
    <row r="19" ht="20.25" customHeight="1" spans="1:7">
      <c r="A19" s="15" t="s">
        <v>123</v>
      </c>
      <c r="B19" s="15" t="s">
        <v>124</v>
      </c>
      <c r="C19" s="16">
        <v>6.9336</v>
      </c>
      <c r="D19" s="16">
        <v>6.9336</v>
      </c>
      <c r="E19" s="16">
        <v>6.9336</v>
      </c>
      <c r="F19" s="16"/>
      <c r="G19" s="16"/>
    </row>
    <row r="20" ht="20.25" customHeight="1" spans="1:7">
      <c r="A20" s="92" t="s">
        <v>125</v>
      </c>
      <c r="B20" s="92" t="s">
        <v>126</v>
      </c>
      <c r="C20" s="16">
        <v>6.9336</v>
      </c>
      <c r="D20" s="16">
        <v>6.9336</v>
      </c>
      <c r="E20" s="16">
        <v>6.9336</v>
      </c>
      <c r="F20" s="16"/>
      <c r="G20" s="16"/>
    </row>
    <row r="21" ht="20.25" customHeight="1" spans="1:7">
      <c r="A21" s="93" t="s">
        <v>127</v>
      </c>
      <c r="B21" s="93" t="s">
        <v>128</v>
      </c>
      <c r="C21" s="16">
        <v>6.2712</v>
      </c>
      <c r="D21" s="16">
        <v>6.2712</v>
      </c>
      <c r="E21" s="16">
        <v>6.2712</v>
      </c>
      <c r="F21" s="16"/>
      <c r="G21" s="16"/>
    </row>
    <row r="22" ht="20.25" customHeight="1" spans="1:7">
      <c r="A22" s="93" t="s">
        <v>129</v>
      </c>
      <c r="B22" s="93" t="s">
        <v>130</v>
      </c>
      <c r="C22" s="16">
        <v>0.6624</v>
      </c>
      <c r="D22" s="16">
        <v>0.6624</v>
      </c>
      <c r="E22" s="16">
        <v>0.6624</v>
      </c>
      <c r="F22" s="16"/>
      <c r="G22" s="16"/>
    </row>
    <row r="23" ht="20.25" customHeight="1" spans="1:7">
      <c r="A23" s="73" t="s">
        <v>131</v>
      </c>
      <c r="B23" s="73"/>
      <c r="C23" s="74">
        <v>114.928485</v>
      </c>
      <c r="D23" s="74">
        <v>79.008429</v>
      </c>
      <c r="E23" s="74">
        <v>71.138733</v>
      </c>
      <c r="F23" s="74">
        <v>7.869696</v>
      </c>
      <c r="G23" s="74">
        <v>35.920056</v>
      </c>
    </row>
  </sheetData>
  <mergeCells count="7">
    <mergeCell ref="A2:G2"/>
    <mergeCell ref="A3:C3"/>
    <mergeCell ref="A4:B4"/>
    <mergeCell ref="D4:F4"/>
    <mergeCell ref="A23:B23"/>
    <mergeCell ref="C4:C5"/>
    <mergeCell ref="G4:G5"/>
  </mergeCells>
  <pageMargins left="0.554861111111111" right="0.554861111111111" top="1" bottom="1" header="0.5" footer="0.5"/>
  <pageSetup paperSize="9" scale="81" pageOrder="overThenDown"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pane ySplit="1" topLeftCell="A2" activePane="bottomLeft" state="frozen"/>
      <selection/>
      <selection pane="bottomLeft" activeCell="D11" sqref="D11"/>
    </sheetView>
  </sheetViews>
  <sheetFormatPr defaultColWidth="8.85" defaultRowHeight="15" customHeight="1" outlineLevelRow="6" outlineLevelCol="5"/>
  <cols>
    <col min="1" max="6" width="24.775" customWidth="1"/>
  </cols>
  <sheetData>
    <row r="1" ht="18.75" customHeight="1" spans="1:6">
      <c r="A1" s="85"/>
      <c r="B1" s="85"/>
      <c r="C1" s="86"/>
      <c r="D1" s="1"/>
      <c r="E1" s="1"/>
      <c r="F1" s="87" t="s">
        <v>174</v>
      </c>
    </row>
    <row r="2" ht="36" customHeight="1" spans="1:6">
      <c r="A2" s="88" t="s">
        <v>175</v>
      </c>
      <c r="B2" s="88"/>
      <c r="C2" s="88"/>
      <c r="D2" s="88"/>
      <c r="E2" s="88"/>
      <c r="F2" s="88"/>
    </row>
    <row r="3" ht="18.75" customHeight="1" spans="1:6">
      <c r="A3" s="4" t="s">
        <v>2</v>
      </c>
      <c r="B3" s="4"/>
      <c r="C3" s="4"/>
      <c r="D3" s="89"/>
      <c r="E3" s="1"/>
      <c r="F3" s="87" t="s">
        <v>58</v>
      </c>
    </row>
    <row r="4" ht="18.75" customHeight="1" spans="1:6">
      <c r="A4" s="12" t="s">
        <v>176</v>
      </c>
      <c r="B4" s="72" t="s">
        <v>177</v>
      </c>
      <c r="C4" s="72" t="s">
        <v>178</v>
      </c>
      <c r="D4" s="72"/>
      <c r="E4" s="72"/>
      <c r="F4" s="72" t="s">
        <v>179</v>
      </c>
    </row>
    <row r="5" ht="18.75" customHeight="1" spans="1:6">
      <c r="A5" s="12"/>
      <c r="B5" s="72"/>
      <c r="C5" s="72" t="s">
        <v>63</v>
      </c>
      <c r="D5" s="72" t="s">
        <v>180</v>
      </c>
      <c r="E5" s="72" t="s">
        <v>181</v>
      </c>
      <c r="F5" s="72"/>
    </row>
    <row r="6" ht="18.75" customHeight="1" spans="1:6">
      <c r="A6" s="90">
        <v>1</v>
      </c>
      <c r="B6" s="91">
        <v>2</v>
      </c>
      <c r="C6" s="90">
        <v>3</v>
      </c>
      <c r="D6" s="90">
        <v>4</v>
      </c>
      <c r="E6" s="90">
        <v>5</v>
      </c>
      <c r="F6" s="90">
        <v>6</v>
      </c>
    </row>
    <row r="7" ht="20.25" customHeight="1" spans="1:6">
      <c r="A7" s="16">
        <v>0.56</v>
      </c>
      <c r="B7" s="16"/>
      <c r="C7" s="16"/>
      <c r="D7" s="16"/>
      <c r="E7" s="16"/>
      <c r="F7" s="16">
        <v>0.56</v>
      </c>
    </row>
  </sheetData>
  <mergeCells count="6">
    <mergeCell ref="A2:F2"/>
    <mergeCell ref="A3:C3"/>
    <mergeCell ref="C4:E4"/>
    <mergeCell ref="A4:A5"/>
    <mergeCell ref="B4:B5"/>
    <mergeCell ref="F4:F5"/>
  </mergeCells>
  <pageMargins left="0.554861111111111" right="0.554861111111111" top="1" bottom="1" header="0.5" footer="0.5"/>
  <pageSetup paperSize="9" scale="92" pageOrder="overThenDown"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0"/>
  <sheetViews>
    <sheetView showZeros="0" topLeftCell="C1" workbookViewId="0">
      <pane ySplit="1" topLeftCell="A3" activePane="bottomLeft" state="frozen"/>
      <selection/>
      <selection pane="bottomLeft" activeCell="A2" sqref="A2:X2"/>
    </sheetView>
  </sheetViews>
  <sheetFormatPr defaultColWidth="8.85" defaultRowHeight="15" customHeight="1"/>
  <cols>
    <col min="1" max="1" width="28.575" customWidth="1"/>
    <col min="2" max="2" width="22.8916666666667" customWidth="1"/>
    <col min="3" max="3" width="17.6666666666667" customWidth="1"/>
    <col min="4" max="4" width="18.5583333333333" customWidth="1"/>
    <col min="5" max="5" width="28.575" customWidth="1"/>
    <col min="6" max="6" width="12.5583333333333" customWidth="1"/>
    <col min="7" max="7" width="25.3333333333333" customWidth="1"/>
    <col min="8" max="9" width="12.775" customWidth="1"/>
    <col min="10" max="10" width="13.225" customWidth="1"/>
    <col min="11" max="11" width="7.66666666666667" customWidth="1"/>
    <col min="12" max="12" width="10" customWidth="1"/>
    <col min="13" max="13" width="12.775" customWidth="1"/>
    <col min="14" max="24" width="9.775" customWidth="1"/>
  </cols>
  <sheetData>
    <row r="1" ht="18.75" customHeight="1" spans="1:24">
      <c r="A1" s="1"/>
      <c r="B1" s="1"/>
      <c r="C1" s="1"/>
      <c r="D1" s="1"/>
      <c r="E1" s="1"/>
      <c r="F1" s="1"/>
      <c r="G1" s="1"/>
      <c r="H1" s="1"/>
      <c r="I1" s="1"/>
      <c r="J1" s="1"/>
      <c r="K1" s="1"/>
      <c r="L1" s="1"/>
      <c r="M1" s="2"/>
      <c r="N1" s="2"/>
      <c r="O1" s="2"/>
      <c r="P1" s="2"/>
      <c r="Q1" s="2"/>
      <c r="R1" s="2"/>
      <c r="S1" s="2"/>
      <c r="T1" s="2"/>
      <c r="U1" s="2"/>
      <c r="V1" s="2"/>
      <c r="W1" s="2"/>
      <c r="X1" s="2" t="s">
        <v>182</v>
      </c>
    </row>
    <row r="2" ht="37" customHeight="1" spans="1:24">
      <c r="A2" s="3" t="s">
        <v>183</v>
      </c>
      <c r="B2" s="3"/>
      <c r="C2" s="3"/>
      <c r="D2" s="3"/>
      <c r="E2" s="3"/>
      <c r="F2" s="3"/>
      <c r="G2" s="3"/>
      <c r="H2" s="3"/>
      <c r="I2" s="3"/>
      <c r="J2" s="3"/>
      <c r="K2" s="3"/>
      <c r="L2" s="3"/>
      <c r="M2" s="3"/>
      <c r="N2" s="3"/>
      <c r="O2" s="3"/>
      <c r="P2" s="3"/>
      <c r="Q2" s="3"/>
      <c r="R2" s="3"/>
      <c r="S2" s="3"/>
      <c r="T2" s="3"/>
      <c r="U2" s="3"/>
      <c r="V2" s="3"/>
      <c r="W2" s="3"/>
      <c r="X2" s="3"/>
    </row>
    <row r="3" ht="18.75" customHeight="1" spans="1:24">
      <c r="A3" s="4" t="s">
        <v>2</v>
      </c>
      <c r="B3" s="4"/>
      <c r="C3" s="4"/>
      <c r="D3" s="4"/>
      <c r="E3" s="4"/>
      <c r="F3" s="4"/>
      <c r="G3" s="4"/>
      <c r="H3" s="81"/>
      <c r="I3" s="81"/>
      <c r="J3" s="81"/>
      <c r="K3" s="81"/>
      <c r="L3" s="81"/>
      <c r="M3" s="5"/>
      <c r="N3" s="5"/>
      <c r="O3" s="5"/>
      <c r="P3" s="5"/>
      <c r="Q3" s="5"/>
      <c r="R3" s="5"/>
      <c r="S3" s="5"/>
      <c r="T3" s="5"/>
      <c r="U3" s="5"/>
      <c r="V3" s="5"/>
      <c r="W3" s="5"/>
      <c r="X3" s="5" t="s">
        <v>58</v>
      </c>
    </row>
    <row r="4" ht="18.75" customHeight="1" spans="1:24">
      <c r="A4" s="82" t="s">
        <v>184</v>
      </c>
      <c r="B4" s="82" t="s">
        <v>185</v>
      </c>
      <c r="C4" s="82" t="s">
        <v>186</v>
      </c>
      <c r="D4" s="82" t="s">
        <v>187</v>
      </c>
      <c r="E4" s="82" t="s">
        <v>188</v>
      </c>
      <c r="F4" s="82" t="s">
        <v>189</v>
      </c>
      <c r="G4" s="82" t="s">
        <v>190</v>
      </c>
      <c r="H4" s="83" t="s">
        <v>61</v>
      </c>
      <c r="I4" s="83" t="s">
        <v>191</v>
      </c>
      <c r="J4" s="82"/>
      <c r="K4" s="82"/>
      <c r="L4" s="82"/>
      <c r="M4" s="82"/>
      <c r="N4" s="82"/>
      <c r="O4" s="82" t="s">
        <v>192</v>
      </c>
      <c r="P4" s="82"/>
      <c r="Q4" s="82"/>
      <c r="R4" s="82" t="s">
        <v>67</v>
      </c>
      <c r="S4" s="82" t="s">
        <v>68</v>
      </c>
      <c r="T4" s="82"/>
      <c r="U4" s="82"/>
      <c r="V4" s="82"/>
      <c r="W4" s="82"/>
      <c r="X4" s="82"/>
    </row>
    <row r="5" ht="18.75" customHeight="1" spans="1:24">
      <c r="A5" s="82"/>
      <c r="B5" s="82"/>
      <c r="C5" s="82"/>
      <c r="D5" s="82"/>
      <c r="E5" s="82"/>
      <c r="F5" s="82"/>
      <c r="G5" s="82"/>
      <c r="H5" s="83" t="s">
        <v>193</v>
      </c>
      <c r="I5" s="83" t="s">
        <v>194</v>
      </c>
      <c r="J5" s="83"/>
      <c r="K5" s="82" t="s">
        <v>65</v>
      </c>
      <c r="L5" s="82" t="s">
        <v>66</v>
      </c>
      <c r="M5" s="82"/>
      <c r="N5" s="82"/>
      <c r="O5" s="82" t="s">
        <v>192</v>
      </c>
      <c r="P5" s="82" t="s">
        <v>65</v>
      </c>
      <c r="Q5" s="82" t="s">
        <v>66</v>
      </c>
      <c r="R5" s="82" t="s">
        <v>67</v>
      </c>
      <c r="S5" s="82" t="s">
        <v>68</v>
      </c>
      <c r="T5" s="82" t="s">
        <v>69</v>
      </c>
      <c r="U5" s="82" t="s">
        <v>70</v>
      </c>
      <c r="V5" s="82" t="s">
        <v>71</v>
      </c>
      <c r="W5" s="82" t="s">
        <v>72</v>
      </c>
      <c r="X5" s="82" t="s">
        <v>73</v>
      </c>
    </row>
    <row r="6" ht="18.75" customHeight="1" spans="1:24">
      <c r="A6" s="82"/>
      <c r="B6" s="82"/>
      <c r="C6" s="82"/>
      <c r="D6" s="82"/>
      <c r="E6" s="82"/>
      <c r="F6" s="82"/>
      <c r="G6" s="82"/>
      <c r="H6" s="83"/>
      <c r="I6" s="83" t="s">
        <v>195</v>
      </c>
      <c r="J6" s="82" t="s">
        <v>196</v>
      </c>
      <c r="K6" s="82" t="s">
        <v>197</v>
      </c>
      <c r="L6" s="82" t="s">
        <v>198</v>
      </c>
      <c r="M6" s="82" t="s">
        <v>199</v>
      </c>
      <c r="N6" s="82" t="s">
        <v>200</v>
      </c>
      <c r="O6" s="82" t="s">
        <v>64</v>
      </c>
      <c r="P6" s="82" t="s">
        <v>65</v>
      </c>
      <c r="Q6" s="82" t="s">
        <v>66</v>
      </c>
      <c r="R6" s="82"/>
      <c r="S6" s="82" t="s">
        <v>63</v>
      </c>
      <c r="T6" s="82" t="s">
        <v>69</v>
      </c>
      <c r="U6" s="82" t="s">
        <v>70</v>
      </c>
      <c r="V6" s="82" t="s">
        <v>71</v>
      </c>
      <c r="W6" s="82" t="s">
        <v>72</v>
      </c>
      <c r="X6" s="82" t="s">
        <v>73</v>
      </c>
    </row>
    <row r="7" ht="32" customHeight="1" spans="1:24">
      <c r="A7" s="82"/>
      <c r="B7" s="82"/>
      <c r="C7" s="82"/>
      <c r="D7" s="82"/>
      <c r="E7" s="82"/>
      <c r="F7" s="82"/>
      <c r="G7" s="82"/>
      <c r="H7" s="83"/>
      <c r="I7" s="83" t="s">
        <v>63</v>
      </c>
      <c r="J7" s="82" t="s">
        <v>196</v>
      </c>
      <c r="K7" s="82"/>
      <c r="L7" s="82"/>
      <c r="M7" s="82"/>
      <c r="N7" s="82"/>
      <c r="O7" s="82"/>
      <c r="P7" s="82"/>
      <c r="Q7" s="82"/>
      <c r="R7" s="82"/>
      <c r="S7" s="82"/>
      <c r="T7" s="82"/>
      <c r="U7" s="82"/>
      <c r="V7" s="82"/>
      <c r="W7" s="82"/>
      <c r="X7" s="82"/>
    </row>
    <row r="8" ht="18.75" customHeight="1" spans="1:24">
      <c r="A8" s="83" t="s">
        <v>74</v>
      </c>
      <c r="B8" s="83">
        <v>2</v>
      </c>
      <c r="C8" s="83">
        <v>3</v>
      </c>
      <c r="D8" s="83">
        <v>4</v>
      </c>
      <c r="E8" s="83">
        <v>5</v>
      </c>
      <c r="F8" s="83">
        <v>6</v>
      </c>
      <c r="G8" s="83">
        <v>7</v>
      </c>
      <c r="H8" s="83">
        <v>8</v>
      </c>
      <c r="I8" s="83">
        <v>9</v>
      </c>
      <c r="J8" s="83">
        <v>10</v>
      </c>
      <c r="K8" s="83">
        <v>11</v>
      </c>
      <c r="L8" s="83">
        <v>12</v>
      </c>
      <c r="M8" s="83">
        <v>13</v>
      </c>
      <c r="N8" s="83">
        <v>14</v>
      </c>
      <c r="O8" s="83">
        <v>15</v>
      </c>
      <c r="P8" s="83">
        <v>16</v>
      </c>
      <c r="Q8" s="83">
        <v>17</v>
      </c>
      <c r="R8" s="83">
        <v>18</v>
      </c>
      <c r="S8" s="83">
        <v>19</v>
      </c>
      <c r="T8" s="83">
        <v>20</v>
      </c>
      <c r="U8" s="83">
        <v>21</v>
      </c>
      <c r="V8" s="83">
        <v>22</v>
      </c>
      <c r="W8" s="83">
        <v>23</v>
      </c>
      <c r="X8" s="83">
        <v>24</v>
      </c>
    </row>
    <row r="9" ht="18.75" customHeight="1" spans="1:24">
      <c r="A9" s="8" t="s">
        <v>84</v>
      </c>
      <c r="B9" s="8"/>
      <c r="C9" s="9"/>
      <c r="D9" s="8"/>
      <c r="E9" s="8"/>
      <c r="F9" s="8"/>
      <c r="G9" s="8"/>
      <c r="H9" s="16">
        <v>79.008429</v>
      </c>
      <c r="I9" s="16">
        <v>79.008429</v>
      </c>
      <c r="J9" s="16"/>
      <c r="K9" s="16"/>
      <c r="L9" s="16"/>
      <c r="M9" s="16">
        <v>79.008429</v>
      </c>
      <c r="N9" s="16"/>
      <c r="O9" s="16"/>
      <c r="P9" s="16"/>
      <c r="Q9" s="16"/>
      <c r="R9" s="16"/>
      <c r="S9" s="16"/>
      <c r="T9" s="16"/>
      <c r="U9" s="16"/>
      <c r="V9" s="16"/>
      <c r="W9" s="16"/>
      <c r="X9" s="16"/>
    </row>
    <row r="10" ht="18.75" customHeight="1" spans="1:24">
      <c r="A10" s="84" t="s">
        <v>84</v>
      </c>
      <c r="B10" s="8" t="s">
        <v>201</v>
      </c>
      <c r="C10" s="9" t="s">
        <v>202</v>
      </c>
      <c r="D10" s="8" t="s">
        <v>103</v>
      </c>
      <c r="E10" s="8" t="s">
        <v>104</v>
      </c>
      <c r="F10" s="8" t="s">
        <v>203</v>
      </c>
      <c r="G10" s="8" t="s">
        <v>204</v>
      </c>
      <c r="H10" s="16">
        <v>15.3636</v>
      </c>
      <c r="I10" s="16">
        <v>15.3636</v>
      </c>
      <c r="J10" s="16"/>
      <c r="K10" s="16"/>
      <c r="L10" s="16"/>
      <c r="M10" s="16">
        <v>15.3636</v>
      </c>
      <c r="N10" s="16"/>
      <c r="O10" s="16"/>
      <c r="P10" s="16"/>
      <c r="Q10" s="22"/>
      <c r="R10" s="16"/>
      <c r="S10" s="16"/>
      <c r="T10" s="16"/>
      <c r="U10" s="16"/>
      <c r="V10" s="16"/>
      <c r="W10" s="16"/>
      <c r="X10" s="16"/>
    </row>
    <row r="11" ht="18.75" customHeight="1" spans="1:24">
      <c r="A11" s="84" t="s">
        <v>84</v>
      </c>
      <c r="B11" s="8" t="s">
        <v>201</v>
      </c>
      <c r="C11" s="9" t="s">
        <v>202</v>
      </c>
      <c r="D11" s="8" t="s">
        <v>103</v>
      </c>
      <c r="E11" s="8" t="s">
        <v>104</v>
      </c>
      <c r="F11" s="8" t="s">
        <v>205</v>
      </c>
      <c r="G11" s="8" t="s">
        <v>206</v>
      </c>
      <c r="H11" s="16">
        <v>23.4588</v>
      </c>
      <c r="I11" s="16">
        <v>23.4588</v>
      </c>
      <c r="J11" s="16"/>
      <c r="K11" s="16"/>
      <c r="L11" s="16"/>
      <c r="M11" s="16">
        <v>23.4588</v>
      </c>
      <c r="N11" s="16"/>
      <c r="O11" s="16"/>
      <c r="P11" s="16"/>
      <c r="Q11" s="22"/>
      <c r="R11" s="16"/>
      <c r="S11" s="16"/>
      <c r="T11" s="16"/>
      <c r="U11" s="16"/>
      <c r="V11" s="16"/>
      <c r="W11" s="16"/>
      <c r="X11" s="16"/>
    </row>
    <row r="12" ht="18.75" customHeight="1" spans="1:24">
      <c r="A12" s="84" t="s">
        <v>84</v>
      </c>
      <c r="B12" s="8" t="s">
        <v>201</v>
      </c>
      <c r="C12" s="9" t="s">
        <v>202</v>
      </c>
      <c r="D12" s="8" t="s">
        <v>103</v>
      </c>
      <c r="E12" s="8" t="s">
        <v>104</v>
      </c>
      <c r="F12" s="8" t="s">
        <v>207</v>
      </c>
      <c r="G12" s="8" t="s">
        <v>208</v>
      </c>
      <c r="H12" s="16">
        <v>1.2803</v>
      </c>
      <c r="I12" s="16">
        <v>1.2803</v>
      </c>
      <c r="J12" s="16"/>
      <c r="K12" s="16"/>
      <c r="L12" s="16"/>
      <c r="M12" s="16">
        <v>1.2803</v>
      </c>
      <c r="N12" s="16"/>
      <c r="O12" s="16"/>
      <c r="P12" s="16"/>
      <c r="Q12" s="22"/>
      <c r="R12" s="16"/>
      <c r="S12" s="16"/>
      <c r="T12" s="16"/>
      <c r="U12" s="16"/>
      <c r="V12" s="16"/>
      <c r="W12" s="16"/>
      <c r="X12" s="16"/>
    </row>
    <row r="13" ht="18.75" customHeight="1" spans="1:24">
      <c r="A13" s="84" t="s">
        <v>84</v>
      </c>
      <c r="B13" s="8" t="s">
        <v>201</v>
      </c>
      <c r="C13" s="9" t="s">
        <v>202</v>
      </c>
      <c r="D13" s="8" t="s">
        <v>129</v>
      </c>
      <c r="E13" s="8" t="s">
        <v>130</v>
      </c>
      <c r="F13" s="8" t="s">
        <v>205</v>
      </c>
      <c r="G13" s="8" t="s">
        <v>206</v>
      </c>
      <c r="H13" s="16">
        <v>0.6624</v>
      </c>
      <c r="I13" s="16">
        <v>0.6624</v>
      </c>
      <c r="J13" s="16"/>
      <c r="K13" s="16"/>
      <c r="L13" s="16"/>
      <c r="M13" s="16">
        <v>0.6624</v>
      </c>
      <c r="N13" s="16"/>
      <c r="O13" s="16"/>
      <c r="P13" s="16"/>
      <c r="Q13" s="22"/>
      <c r="R13" s="16"/>
      <c r="S13" s="16"/>
      <c r="T13" s="16"/>
      <c r="U13" s="16"/>
      <c r="V13" s="16"/>
      <c r="W13" s="16"/>
      <c r="X13" s="16"/>
    </row>
    <row r="14" ht="18.75" customHeight="1" spans="1:24">
      <c r="A14" s="84" t="s">
        <v>84</v>
      </c>
      <c r="B14" s="8" t="s">
        <v>209</v>
      </c>
      <c r="C14" s="9" t="s">
        <v>210</v>
      </c>
      <c r="D14" s="8" t="s">
        <v>103</v>
      </c>
      <c r="E14" s="8" t="s">
        <v>104</v>
      </c>
      <c r="F14" s="8" t="s">
        <v>211</v>
      </c>
      <c r="G14" s="8" t="s">
        <v>212</v>
      </c>
      <c r="H14" s="16">
        <v>0.092264</v>
      </c>
      <c r="I14" s="16">
        <v>0.092264</v>
      </c>
      <c r="J14" s="16"/>
      <c r="K14" s="16"/>
      <c r="L14" s="16"/>
      <c r="M14" s="16">
        <v>0.092264</v>
      </c>
      <c r="N14" s="16"/>
      <c r="O14" s="16"/>
      <c r="P14" s="16"/>
      <c r="Q14" s="22"/>
      <c r="R14" s="16"/>
      <c r="S14" s="16"/>
      <c r="T14" s="16"/>
      <c r="U14" s="16"/>
      <c r="V14" s="16"/>
      <c r="W14" s="16"/>
      <c r="X14" s="16"/>
    </row>
    <row r="15" ht="18.75" customHeight="1" spans="1:24">
      <c r="A15" s="84" t="s">
        <v>84</v>
      </c>
      <c r="B15" s="8" t="s">
        <v>209</v>
      </c>
      <c r="C15" s="9" t="s">
        <v>210</v>
      </c>
      <c r="D15" s="8" t="s">
        <v>111</v>
      </c>
      <c r="E15" s="8" t="s">
        <v>112</v>
      </c>
      <c r="F15" s="8" t="s">
        <v>213</v>
      </c>
      <c r="G15" s="8" t="s">
        <v>214</v>
      </c>
      <c r="H15" s="16">
        <v>6.806768</v>
      </c>
      <c r="I15" s="16">
        <v>6.806768</v>
      </c>
      <c r="J15" s="16"/>
      <c r="K15" s="16"/>
      <c r="L15" s="16"/>
      <c r="M15" s="16">
        <v>6.806768</v>
      </c>
      <c r="N15" s="16"/>
      <c r="O15" s="16"/>
      <c r="P15" s="16"/>
      <c r="Q15" s="22"/>
      <c r="R15" s="16"/>
      <c r="S15" s="16"/>
      <c r="T15" s="16"/>
      <c r="U15" s="16"/>
      <c r="V15" s="16"/>
      <c r="W15" s="16"/>
      <c r="X15" s="16"/>
    </row>
    <row r="16" ht="18.75" customHeight="1" spans="1:24">
      <c r="A16" s="84" t="s">
        <v>84</v>
      </c>
      <c r="B16" s="8" t="s">
        <v>209</v>
      </c>
      <c r="C16" s="9" t="s">
        <v>210</v>
      </c>
      <c r="D16" s="8" t="s">
        <v>117</v>
      </c>
      <c r="E16" s="8" t="s">
        <v>118</v>
      </c>
      <c r="F16" s="8" t="s">
        <v>215</v>
      </c>
      <c r="G16" s="8" t="s">
        <v>216</v>
      </c>
      <c r="H16" s="16">
        <v>3.813492</v>
      </c>
      <c r="I16" s="16">
        <v>3.813492</v>
      </c>
      <c r="J16" s="16"/>
      <c r="K16" s="16"/>
      <c r="L16" s="16"/>
      <c r="M16" s="16">
        <v>3.813492</v>
      </c>
      <c r="N16" s="16"/>
      <c r="O16" s="16"/>
      <c r="P16" s="16"/>
      <c r="Q16" s="22"/>
      <c r="R16" s="16"/>
      <c r="S16" s="16"/>
      <c r="T16" s="16"/>
      <c r="U16" s="16"/>
      <c r="V16" s="16"/>
      <c r="W16" s="16"/>
      <c r="X16" s="16"/>
    </row>
    <row r="17" ht="18.75" customHeight="1" spans="1:24">
      <c r="A17" s="84" t="s">
        <v>84</v>
      </c>
      <c r="B17" s="8" t="s">
        <v>209</v>
      </c>
      <c r="C17" s="9" t="s">
        <v>210</v>
      </c>
      <c r="D17" s="8" t="s">
        <v>119</v>
      </c>
      <c r="E17" s="8" t="s">
        <v>120</v>
      </c>
      <c r="F17" s="8" t="s">
        <v>217</v>
      </c>
      <c r="G17" s="8" t="s">
        <v>218</v>
      </c>
      <c r="H17" s="16">
        <v>2.297284</v>
      </c>
      <c r="I17" s="16">
        <v>2.297284</v>
      </c>
      <c r="J17" s="16"/>
      <c r="K17" s="16"/>
      <c r="L17" s="16"/>
      <c r="M17" s="16">
        <v>2.297284</v>
      </c>
      <c r="N17" s="16"/>
      <c r="O17" s="16"/>
      <c r="P17" s="16"/>
      <c r="Q17" s="22"/>
      <c r="R17" s="16"/>
      <c r="S17" s="16"/>
      <c r="T17" s="16"/>
      <c r="U17" s="16"/>
      <c r="V17" s="16"/>
      <c r="W17" s="16"/>
      <c r="X17" s="16"/>
    </row>
    <row r="18" ht="18.75" customHeight="1" spans="1:24">
      <c r="A18" s="84" t="s">
        <v>84</v>
      </c>
      <c r="B18" s="8" t="s">
        <v>209</v>
      </c>
      <c r="C18" s="9" t="s">
        <v>210</v>
      </c>
      <c r="D18" s="8" t="s">
        <v>121</v>
      </c>
      <c r="E18" s="8" t="s">
        <v>122</v>
      </c>
      <c r="F18" s="8" t="s">
        <v>211</v>
      </c>
      <c r="G18" s="8" t="s">
        <v>212</v>
      </c>
      <c r="H18" s="16">
        <v>0.071025</v>
      </c>
      <c r="I18" s="16">
        <v>0.071025</v>
      </c>
      <c r="J18" s="16"/>
      <c r="K18" s="16"/>
      <c r="L18" s="16"/>
      <c r="M18" s="16">
        <v>0.071025</v>
      </c>
      <c r="N18" s="16"/>
      <c r="O18" s="16"/>
      <c r="P18" s="16"/>
      <c r="Q18" s="22"/>
      <c r="R18" s="16"/>
      <c r="S18" s="16"/>
      <c r="T18" s="16"/>
      <c r="U18" s="16"/>
      <c r="V18" s="16"/>
      <c r="W18" s="16"/>
      <c r="X18" s="16"/>
    </row>
    <row r="19" ht="18.75" customHeight="1" spans="1:24">
      <c r="A19" s="84" t="s">
        <v>84</v>
      </c>
      <c r="B19" s="8" t="s">
        <v>209</v>
      </c>
      <c r="C19" s="9" t="s">
        <v>210</v>
      </c>
      <c r="D19" s="8" t="s">
        <v>121</v>
      </c>
      <c r="E19" s="8" t="s">
        <v>122</v>
      </c>
      <c r="F19" s="8" t="s">
        <v>211</v>
      </c>
      <c r="G19" s="8" t="s">
        <v>212</v>
      </c>
      <c r="H19" s="16">
        <v>0.152</v>
      </c>
      <c r="I19" s="16">
        <v>0.152</v>
      </c>
      <c r="J19" s="16"/>
      <c r="K19" s="16"/>
      <c r="L19" s="16"/>
      <c r="M19" s="16">
        <v>0.152</v>
      </c>
      <c r="N19" s="16"/>
      <c r="O19" s="16"/>
      <c r="P19" s="16"/>
      <c r="Q19" s="22"/>
      <c r="R19" s="16"/>
      <c r="S19" s="16"/>
      <c r="T19" s="16"/>
      <c r="U19" s="16"/>
      <c r="V19" s="16"/>
      <c r="W19" s="16"/>
      <c r="X19" s="16"/>
    </row>
    <row r="20" ht="18.75" customHeight="1" spans="1:24">
      <c r="A20" s="84" t="s">
        <v>84</v>
      </c>
      <c r="B20" s="8" t="s">
        <v>219</v>
      </c>
      <c r="C20" s="9" t="s">
        <v>128</v>
      </c>
      <c r="D20" s="8" t="s">
        <v>127</v>
      </c>
      <c r="E20" s="8" t="s">
        <v>128</v>
      </c>
      <c r="F20" s="8" t="s">
        <v>220</v>
      </c>
      <c r="G20" s="8" t="s">
        <v>128</v>
      </c>
      <c r="H20" s="16">
        <v>6.2712</v>
      </c>
      <c r="I20" s="16">
        <v>6.2712</v>
      </c>
      <c r="J20" s="16"/>
      <c r="K20" s="16"/>
      <c r="L20" s="16"/>
      <c r="M20" s="16">
        <v>6.2712</v>
      </c>
      <c r="N20" s="16"/>
      <c r="O20" s="16"/>
      <c r="P20" s="16"/>
      <c r="Q20" s="22"/>
      <c r="R20" s="16"/>
      <c r="S20" s="16"/>
      <c r="T20" s="16"/>
      <c r="U20" s="16"/>
      <c r="V20" s="16"/>
      <c r="W20" s="16"/>
      <c r="X20" s="16"/>
    </row>
    <row r="21" ht="18.75" customHeight="1" spans="1:24">
      <c r="A21" s="84" t="s">
        <v>84</v>
      </c>
      <c r="B21" s="8" t="s">
        <v>221</v>
      </c>
      <c r="C21" s="9" t="s">
        <v>222</v>
      </c>
      <c r="D21" s="8" t="s">
        <v>103</v>
      </c>
      <c r="E21" s="8" t="s">
        <v>104</v>
      </c>
      <c r="F21" s="8" t="s">
        <v>223</v>
      </c>
      <c r="G21" s="8" t="s">
        <v>222</v>
      </c>
      <c r="H21" s="16">
        <v>0.789696</v>
      </c>
      <c r="I21" s="16">
        <v>0.789696</v>
      </c>
      <c r="J21" s="16"/>
      <c r="K21" s="16"/>
      <c r="L21" s="16"/>
      <c r="M21" s="16">
        <v>0.789696</v>
      </c>
      <c r="N21" s="16"/>
      <c r="O21" s="16"/>
      <c r="P21" s="16"/>
      <c r="Q21" s="22"/>
      <c r="R21" s="16"/>
      <c r="S21" s="16"/>
      <c r="T21" s="16"/>
      <c r="U21" s="16"/>
      <c r="V21" s="16"/>
      <c r="W21" s="16"/>
      <c r="X21" s="16"/>
    </row>
    <row r="22" ht="18.75" customHeight="1" spans="1:24">
      <c r="A22" s="84" t="s">
        <v>84</v>
      </c>
      <c r="B22" s="8" t="s">
        <v>224</v>
      </c>
      <c r="C22" s="9" t="s">
        <v>225</v>
      </c>
      <c r="D22" s="8" t="s">
        <v>103</v>
      </c>
      <c r="E22" s="8" t="s">
        <v>104</v>
      </c>
      <c r="F22" s="8" t="s">
        <v>226</v>
      </c>
      <c r="G22" s="8" t="s">
        <v>227</v>
      </c>
      <c r="H22" s="16">
        <v>2.26</v>
      </c>
      <c r="I22" s="16">
        <v>2.26</v>
      </c>
      <c r="J22" s="16"/>
      <c r="K22" s="16"/>
      <c r="L22" s="16"/>
      <c r="M22" s="16">
        <v>2.26</v>
      </c>
      <c r="N22" s="16"/>
      <c r="O22" s="16"/>
      <c r="P22" s="16"/>
      <c r="Q22" s="22"/>
      <c r="R22" s="16"/>
      <c r="S22" s="16"/>
      <c r="T22" s="16"/>
      <c r="U22" s="16"/>
      <c r="V22" s="16"/>
      <c r="W22" s="16"/>
      <c r="X22" s="16"/>
    </row>
    <row r="23" ht="18.75" customHeight="1" spans="1:24">
      <c r="A23" s="84" t="s">
        <v>84</v>
      </c>
      <c r="B23" s="8" t="s">
        <v>224</v>
      </c>
      <c r="C23" s="9" t="s">
        <v>225</v>
      </c>
      <c r="D23" s="8" t="s">
        <v>103</v>
      </c>
      <c r="E23" s="8" t="s">
        <v>104</v>
      </c>
      <c r="F23" s="8" t="s">
        <v>228</v>
      </c>
      <c r="G23" s="8" t="s">
        <v>229</v>
      </c>
      <c r="H23" s="16">
        <v>0.18</v>
      </c>
      <c r="I23" s="16">
        <v>0.18</v>
      </c>
      <c r="J23" s="16"/>
      <c r="K23" s="16"/>
      <c r="L23" s="16"/>
      <c r="M23" s="16">
        <v>0.18</v>
      </c>
      <c r="N23" s="16"/>
      <c r="O23" s="16"/>
      <c r="P23" s="16"/>
      <c r="Q23" s="22"/>
      <c r="R23" s="16"/>
      <c r="S23" s="16"/>
      <c r="T23" s="16"/>
      <c r="U23" s="16"/>
      <c r="V23" s="16"/>
      <c r="W23" s="16"/>
      <c r="X23" s="16"/>
    </row>
    <row r="24" ht="18.75" customHeight="1" spans="1:24">
      <c r="A24" s="84" t="s">
        <v>84</v>
      </c>
      <c r="B24" s="8" t="s">
        <v>224</v>
      </c>
      <c r="C24" s="9" t="s">
        <v>225</v>
      </c>
      <c r="D24" s="8" t="s">
        <v>103</v>
      </c>
      <c r="E24" s="8" t="s">
        <v>104</v>
      </c>
      <c r="F24" s="8" t="s">
        <v>230</v>
      </c>
      <c r="G24" s="8" t="s">
        <v>231</v>
      </c>
      <c r="H24" s="16">
        <v>0.2</v>
      </c>
      <c r="I24" s="16">
        <v>0.2</v>
      </c>
      <c r="J24" s="16"/>
      <c r="K24" s="16"/>
      <c r="L24" s="16"/>
      <c r="M24" s="16">
        <v>0.2</v>
      </c>
      <c r="N24" s="16"/>
      <c r="O24" s="16"/>
      <c r="P24" s="16"/>
      <c r="Q24" s="22"/>
      <c r="R24" s="16"/>
      <c r="S24" s="16"/>
      <c r="T24" s="16"/>
      <c r="U24" s="16"/>
      <c r="V24" s="16"/>
      <c r="W24" s="16"/>
      <c r="X24" s="16"/>
    </row>
    <row r="25" ht="18.75" customHeight="1" spans="1:24">
      <c r="A25" s="84" t="s">
        <v>84</v>
      </c>
      <c r="B25" s="8" t="s">
        <v>224</v>
      </c>
      <c r="C25" s="9" t="s">
        <v>225</v>
      </c>
      <c r="D25" s="8" t="s">
        <v>103</v>
      </c>
      <c r="E25" s="8" t="s">
        <v>104</v>
      </c>
      <c r="F25" s="8" t="s">
        <v>232</v>
      </c>
      <c r="G25" s="8" t="s">
        <v>233</v>
      </c>
      <c r="H25" s="16">
        <v>0.4</v>
      </c>
      <c r="I25" s="16">
        <v>0.4</v>
      </c>
      <c r="J25" s="16"/>
      <c r="K25" s="16"/>
      <c r="L25" s="16"/>
      <c r="M25" s="16">
        <v>0.4</v>
      </c>
      <c r="N25" s="16"/>
      <c r="O25" s="16"/>
      <c r="P25" s="16"/>
      <c r="Q25" s="22"/>
      <c r="R25" s="16"/>
      <c r="S25" s="16"/>
      <c r="T25" s="16"/>
      <c r="U25" s="16"/>
      <c r="V25" s="16"/>
      <c r="W25" s="16"/>
      <c r="X25" s="16"/>
    </row>
    <row r="26" ht="18.75" customHeight="1" spans="1:24">
      <c r="A26" s="84" t="s">
        <v>84</v>
      </c>
      <c r="B26" s="8" t="s">
        <v>234</v>
      </c>
      <c r="C26" s="9" t="s">
        <v>235</v>
      </c>
      <c r="D26" s="8" t="s">
        <v>103</v>
      </c>
      <c r="E26" s="8" t="s">
        <v>104</v>
      </c>
      <c r="F26" s="8" t="s">
        <v>236</v>
      </c>
      <c r="G26" s="8" t="s">
        <v>237</v>
      </c>
      <c r="H26" s="16">
        <v>3.48</v>
      </c>
      <c r="I26" s="16">
        <v>3.48</v>
      </c>
      <c r="J26" s="16"/>
      <c r="K26" s="16"/>
      <c r="L26" s="16"/>
      <c r="M26" s="16">
        <v>3.48</v>
      </c>
      <c r="N26" s="16"/>
      <c r="O26" s="16"/>
      <c r="P26" s="16"/>
      <c r="Q26" s="22"/>
      <c r="R26" s="16"/>
      <c r="S26" s="16"/>
      <c r="T26" s="16"/>
      <c r="U26" s="16"/>
      <c r="V26" s="16"/>
      <c r="W26" s="16"/>
      <c r="X26" s="16"/>
    </row>
    <row r="27" ht="18.75" customHeight="1" spans="1:24">
      <c r="A27" s="84" t="s">
        <v>84</v>
      </c>
      <c r="B27" s="8" t="s">
        <v>238</v>
      </c>
      <c r="C27" s="9" t="s">
        <v>239</v>
      </c>
      <c r="D27" s="8" t="s">
        <v>103</v>
      </c>
      <c r="E27" s="8" t="s">
        <v>104</v>
      </c>
      <c r="F27" s="8" t="s">
        <v>207</v>
      </c>
      <c r="G27" s="8" t="s">
        <v>208</v>
      </c>
      <c r="H27" s="16">
        <v>7.0296</v>
      </c>
      <c r="I27" s="16">
        <v>7.0296</v>
      </c>
      <c r="J27" s="16"/>
      <c r="K27" s="16"/>
      <c r="L27" s="16"/>
      <c r="M27" s="16">
        <v>7.0296</v>
      </c>
      <c r="N27" s="16"/>
      <c r="O27" s="16"/>
      <c r="P27" s="16"/>
      <c r="Q27" s="22"/>
      <c r="R27" s="16"/>
      <c r="S27" s="16"/>
      <c r="T27" s="16"/>
      <c r="U27" s="16"/>
      <c r="V27" s="16"/>
      <c r="W27" s="16"/>
      <c r="X27" s="16"/>
    </row>
    <row r="28" ht="18.75" customHeight="1" spans="1:24">
      <c r="A28" s="84" t="s">
        <v>84</v>
      </c>
      <c r="B28" s="8" t="s">
        <v>240</v>
      </c>
      <c r="C28" s="9" t="s">
        <v>241</v>
      </c>
      <c r="D28" s="8" t="s">
        <v>103</v>
      </c>
      <c r="E28" s="8" t="s">
        <v>104</v>
      </c>
      <c r="F28" s="8" t="s">
        <v>242</v>
      </c>
      <c r="G28" s="8" t="s">
        <v>243</v>
      </c>
      <c r="H28" s="16">
        <v>3.84</v>
      </c>
      <c r="I28" s="16">
        <v>3.84</v>
      </c>
      <c r="J28" s="16"/>
      <c r="K28" s="16"/>
      <c r="L28" s="16"/>
      <c r="M28" s="16">
        <v>3.84</v>
      </c>
      <c r="N28" s="16"/>
      <c r="O28" s="16"/>
      <c r="P28" s="16"/>
      <c r="Q28" s="22"/>
      <c r="R28" s="16"/>
      <c r="S28" s="16"/>
      <c r="T28" s="16"/>
      <c r="U28" s="16"/>
      <c r="V28" s="16"/>
      <c r="W28" s="16"/>
      <c r="X28" s="16"/>
    </row>
    <row r="29" ht="18.75" customHeight="1" spans="1:24">
      <c r="A29" s="84" t="s">
        <v>84</v>
      </c>
      <c r="B29" s="8" t="s">
        <v>244</v>
      </c>
      <c r="C29" s="9" t="s">
        <v>179</v>
      </c>
      <c r="D29" s="8" t="s">
        <v>103</v>
      </c>
      <c r="E29" s="8" t="s">
        <v>104</v>
      </c>
      <c r="F29" s="8" t="s">
        <v>245</v>
      </c>
      <c r="G29" s="8" t="s">
        <v>179</v>
      </c>
      <c r="H29" s="16">
        <v>0.56</v>
      </c>
      <c r="I29" s="16">
        <v>0.56</v>
      </c>
      <c r="J29" s="16"/>
      <c r="K29" s="16"/>
      <c r="L29" s="16"/>
      <c r="M29" s="16">
        <v>0.56</v>
      </c>
      <c r="N29" s="16"/>
      <c r="O29" s="16"/>
      <c r="P29" s="16"/>
      <c r="Q29" s="22"/>
      <c r="R29" s="16"/>
      <c r="S29" s="16"/>
      <c r="T29" s="16"/>
      <c r="U29" s="16"/>
      <c r="V29" s="16"/>
      <c r="W29" s="16"/>
      <c r="X29" s="16"/>
    </row>
    <row r="30" ht="18.75" customHeight="1" spans="1:24">
      <c r="A30" s="11" t="s">
        <v>61</v>
      </c>
      <c r="B30" s="11"/>
      <c r="C30" s="11"/>
      <c r="D30" s="11"/>
      <c r="E30" s="11"/>
      <c r="F30" s="11"/>
      <c r="G30" s="11"/>
      <c r="H30" s="16">
        <v>79.008429</v>
      </c>
      <c r="I30" s="16">
        <v>79.008429</v>
      </c>
      <c r="J30" s="16"/>
      <c r="K30" s="16"/>
      <c r="L30" s="16"/>
      <c r="M30" s="16">
        <v>79.008429</v>
      </c>
      <c r="N30" s="16"/>
      <c r="O30" s="16"/>
      <c r="P30" s="16"/>
      <c r="Q30" s="16"/>
      <c r="R30" s="16"/>
      <c r="S30" s="16"/>
      <c r="T30" s="16"/>
      <c r="U30" s="16"/>
      <c r="V30" s="16"/>
      <c r="W30" s="16"/>
      <c r="X30" s="16"/>
    </row>
  </sheetData>
  <mergeCells count="30">
    <mergeCell ref="A2:X2"/>
    <mergeCell ref="A3:G3"/>
    <mergeCell ref="I4:X4"/>
    <mergeCell ref="I5:N5"/>
    <mergeCell ref="O5:Q5"/>
    <mergeCell ref="S5:X5"/>
    <mergeCell ref="I6:J6"/>
    <mergeCell ref="A30:G30"/>
    <mergeCell ref="A4:A7"/>
    <mergeCell ref="B4:B7"/>
    <mergeCell ref="C4:C7"/>
    <mergeCell ref="D4:D7"/>
    <mergeCell ref="E4:E7"/>
    <mergeCell ref="F4:F7"/>
    <mergeCell ref="G4:G7"/>
    <mergeCell ref="H4: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554861111111111" right="0.554861111111111" top="1" bottom="1" header="0.5" footer="0.5"/>
  <pageSetup paperSize="9" scale="41" pageOrder="overThenDown"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2"/>
  <sheetViews>
    <sheetView showZeros="0" workbookViewId="0">
      <pane ySplit="1" topLeftCell="A8" activePane="bottomLeft" state="frozen"/>
      <selection/>
      <selection pane="bottomLeft" activeCell="H8" sqref="H8"/>
    </sheetView>
  </sheetViews>
  <sheetFormatPr defaultColWidth="8.85" defaultRowHeight="15" customHeight="1"/>
  <cols>
    <col min="1" max="1" width="15" customWidth="1"/>
    <col min="2" max="2" width="21.4416666666667" customWidth="1"/>
    <col min="3" max="3" width="23.3333333333333" customWidth="1"/>
    <col min="4" max="4" width="26" customWidth="1"/>
    <col min="5" max="5" width="10.1083333333333" customWidth="1"/>
    <col min="6" max="6" width="19.4416666666667" customWidth="1"/>
    <col min="7" max="7" width="9.66666666666667" customWidth="1"/>
    <col min="8" max="8" width="10.1083333333333" customWidth="1"/>
    <col min="9" max="9" width="9.44166666666667" customWidth="1"/>
    <col min="10" max="10" width="10.3333333333333" customWidth="1"/>
    <col min="11" max="11" width="11.3333333333333" customWidth="1"/>
    <col min="12" max="23" width="9.775" customWidth="1"/>
  </cols>
  <sheetData>
    <row r="1" ht="18.75" customHeight="1" spans="1:23">
      <c r="A1" s="1"/>
      <c r="B1" s="1"/>
      <c r="C1" s="1"/>
      <c r="D1" s="1"/>
      <c r="E1" s="1"/>
      <c r="F1" s="1"/>
      <c r="G1" s="1"/>
      <c r="H1" s="1"/>
      <c r="I1" s="1"/>
      <c r="J1" s="1"/>
      <c r="K1" s="1"/>
      <c r="L1" s="1"/>
      <c r="M1" s="1"/>
      <c r="N1" s="2"/>
      <c r="O1" s="2"/>
      <c r="P1" s="2"/>
      <c r="Q1" s="2"/>
      <c r="R1" s="2"/>
      <c r="S1" s="2"/>
      <c r="T1" s="2"/>
      <c r="U1" s="2"/>
      <c r="V1" s="2"/>
      <c r="W1" s="2" t="s">
        <v>246</v>
      </c>
    </row>
    <row r="2" ht="37" customHeight="1" spans="1:23">
      <c r="A2" s="3" t="s">
        <v>247</v>
      </c>
      <c r="B2" s="3"/>
      <c r="C2" s="3"/>
      <c r="D2" s="3"/>
      <c r="E2" s="3"/>
      <c r="F2" s="3"/>
      <c r="G2" s="3"/>
      <c r="H2" s="3"/>
      <c r="I2" s="3"/>
      <c r="J2" s="3"/>
      <c r="K2" s="3"/>
      <c r="L2" s="3"/>
      <c r="M2" s="3"/>
      <c r="N2" s="3"/>
      <c r="O2" s="3"/>
      <c r="P2" s="3"/>
      <c r="Q2" s="3"/>
      <c r="R2" s="3"/>
      <c r="S2" s="3"/>
      <c r="T2" s="3"/>
      <c r="U2" s="3"/>
      <c r="V2" s="3"/>
      <c r="W2" s="3"/>
    </row>
    <row r="3" ht="18.75" customHeight="1" spans="1:23">
      <c r="A3" s="4" t="s">
        <v>2</v>
      </c>
      <c r="B3" s="4"/>
      <c r="C3" s="4"/>
      <c r="D3" s="4"/>
      <c r="E3" s="4"/>
      <c r="F3" s="4"/>
      <c r="G3" s="4"/>
      <c r="H3" s="4"/>
      <c r="I3" s="81"/>
      <c r="J3" s="81"/>
      <c r="K3" s="81"/>
      <c r="L3" s="81"/>
      <c r="M3" s="81"/>
      <c r="N3" s="5"/>
      <c r="O3" s="5"/>
      <c r="P3" s="5"/>
      <c r="Q3" s="5"/>
      <c r="R3" s="5"/>
      <c r="S3" s="5"/>
      <c r="T3" s="5"/>
      <c r="U3" s="5"/>
      <c r="V3" s="5"/>
      <c r="W3" s="5" t="s">
        <v>58</v>
      </c>
    </row>
    <row r="4" ht="18.75" customHeight="1" spans="1:23">
      <c r="A4" s="12" t="s">
        <v>248</v>
      </c>
      <c r="B4" s="12" t="s">
        <v>185</v>
      </c>
      <c r="C4" s="12" t="s">
        <v>186</v>
      </c>
      <c r="D4" s="12" t="s">
        <v>184</v>
      </c>
      <c r="E4" s="12" t="s">
        <v>187</v>
      </c>
      <c r="F4" s="12" t="s">
        <v>188</v>
      </c>
      <c r="G4" s="12" t="s">
        <v>189</v>
      </c>
      <c r="H4" s="12" t="s">
        <v>190</v>
      </c>
      <c r="I4" s="72" t="s">
        <v>61</v>
      </c>
      <c r="J4" s="72" t="s">
        <v>249</v>
      </c>
      <c r="K4" s="12"/>
      <c r="L4" s="12"/>
      <c r="M4" s="12"/>
      <c r="N4" s="12" t="s">
        <v>192</v>
      </c>
      <c r="O4" s="12"/>
      <c r="P4" s="12"/>
      <c r="Q4" s="12" t="s">
        <v>67</v>
      </c>
      <c r="R4" s="12" t="s">
        <v>68</v>
      </c>
      <c r="S4" s="12"/>
      <c r="T4" s="12"/>
      <c r="U4" s="12"/>
      <c r="V4" s="12"/>
      <c r="W4" s="12"/>
    </row>
    <row r="5" ht="18.75" customHeight="1" spans="1:23">
      <c r="A5" s="12"/>
      <c r="B5" s="12"/>
      <c r="C5" s="12"/>
      <c r="D5" s="12"/>
      <c r="E5" s="12"/>
      <c r="F5" s="12"/>
      <c r="G5" s="12"/>
      <c r="H5" s="12"/>
      <c r="I5" s="72" t="s">
        <v>193</v>
      </c>
      <c r="J5" s="72" t="s">
        <v>194</v>
      </c>
      <c r="K5" s="12"/>
      <c r="L5" s="12" t="s">
        <v>65</v>
      </c>
      <c r="M5" s="12" t="s">
        <v>66</v>
      </c>
      <c r="N5" s="12" t="s">
        <v>64</v>
      </c>
      <c r="O5" s="12" t="s">
        <v>65</v>
      </c>
      <c r="P5" s="12" t="s">
        <v>66</v>
      </c>
      <c r="Q5" s="12" t="s">
        <v>67</v>
      </c>
      <c r="R5" s="12" t="s">
        <v>63</v>
      </c>
      <c r="S5" s="12" t="s">
        <v>69</v>
      </c>
      <c r="T5" s="12" t="s">
        <v>70</v>
      </c>
      <c r="U5" s="12" t="s">
        <v>71</v>
      </c>
      <c r="V5" s="12" t="s">
        <v>72</v>
      </c>
      <c r="W5" s="12" t="s">
        <v>73</v>
      </c>
    </row>
    <row r="6" ht="18.75" customHeight="1" spans="1:23">
      <c r="A6" s="12"/>
      <c r="B6" s="12"/>
      <c r="C6" s="12"/>
      <c r="D6" s="12"/>
      <c r="E6" s="12"/>
      <c r="F6" s="12"/>
      <c r="G6" s="12"/>
      <c r="H6" s="12"/>
      <c r="I6" s="72"/>
      <c r="J6" s="72" t="s">
        <v>64</v>
      </c>
      <c r="K6" s="12"/>
      <c r="L6" s="12" t="s">
        <v>65</v>
      </c>
      <c r="M6" s="12" t="s">
        <v>66</v>
      </c>
      <c r="N6" s="12" t="s">
        <v>64</v>
      </c>
      <c r="O6" s="12" t="s">
        <v>65</v>
      </c>
      <c r="P6" s="12" t="s">
        <v>66</v>
      </c>
      <c r="Q6" s="12"/>
      <c r="R6" s="12" t="s">
        <v>63</v>
      </c>
      <c r="S6" s="12" t="s">
        <v>69</v>
      </c>
      <c r="T6" s="12" t="s">
        <v>70</v>
      </c>
      <c r="U6" s="12" t="s">
        <v>71</v>
      </c>
      <c r="V6" s="12" t="s">
        <v>72</v>
      </c>
      <c r="W6" s="12" t="s">
        <v>73</v>
      </c>
    </row>
    <row r="7" ht="31" customHeight="1" spans="1:23">
      <c r="A7" s="12"/>
      <c r="B7" s="12"/>
      <c r="C7" s="12"/>
      <c r="D7" s="12"/>
      <c r="E7" s="12"/>
      <c r="F7" s="12"/>
      <c r="G7" s="12"/>
      <c r="H7" s="12"/>
      <c r="I7" s="72"/>
      <c r="J7" s="72" t="s">
        <v>63</v>
      </c>
      <c r="K7" s="12" t="s">
        <v>250</v>
      </c>
      <c r="L7" s="12"/>
      <c r="M7" s="12"/>
      <c r="N7" s="12"/>
      <c r="O7" s="12"/>
      <c r="P7" s="12"/>
      <c r="Q7" s="12"/>
      <c r="R7" s="12"/>
      <c r="S7" s="12"/>
      <c r="T7" s="12"/>
      <c r="U7" s="12"/>
      <c r="V7" s="12"/>
      <c r="W7" s="12"/>
    </row>
    <row r="8" ht="18.75" customHeight="1" spans="1:23">
      <c r="A8" s="13" t="s">
        <v>74</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c r="V8" s="13">
        <v>22</v>
      </c>
      <c r="W8" s="13">
        <v>23</v>
      </c>
    </row>
    <row r="9" ht="18.75" customHeight="1" spans="1:23">
      <c r="A9" s="8"/>
      <c r="B9" s="8"/>
      <c r="C9" s="9" t="s">
        <v>251</v>
      </c>
      <c r="D9" s="8"/>
      <c r="E9" s="8"/>
      <c r="F9" s="8"/>
      <c r="G9" s="8"/>
      <c r="H9" s="8"/>
      <c r="I9" s="10">
        <v>10</v>
      </c>
      <c r="J9" s="10">
        <v>10</v>
      </c>
      <c r="K9" s="10">
        <v>10</v>
      </c>
      <c r="L9" s="10"/>
      <c r="M9" s="10"/>
      <c r="N9" s="10"/>
      <c r="O9" s="10"/>
      <c r="P9" s="10"/>
      <c r="Q9" s="10"/>
      <c r="R9" s="10"/>
      <c r="S9" s="10"/>
      <c r="T9" s="10"/>
      <c r="U9" s="10"/>
      <c r="V9" s="10"/>
      <c r="W9" s="10"/>
    </row>
    <row r="10" ht="18.75" customHeight="1" spans="1:23">
      <c r="A10" s="8" t="s">
        <v>252</v>
      </c>
      <c r="B10" s="8" t="s">
        <v>253</v>
      </c>
      <c r="C10" s="9" t="s">
        <v>251</v>
      </c>
      <c r="D10" s="8" t="s">
        <v>84</v>
      </c>
      <c r="E10" s="8" t="s">
        <v>105</v>
      </c>
      <c r="F10" s="8" t="s">
        <v>106</v>
      </c>
      <c r="G10" s="8" t="s">
        <v>226</v>
      </c>
      <c r="H10" s="8" t="s">
        <v>227</v>
      </c>
      <c r="I10" s="10">
        <v>0.1</v>
      </c>
      <c r="J10" s="10">
        <v>0.1</v>
      </c>
      <c r="K10" s="10">
        <v>0.1</v>
      </c>
      <c r="L10" s="10"/>
      <c r="M10" s="10"/>
      <c r="N10" s="10"/>
      <c r="O10" s="10"/>
      <c r="P10" s="10"/>
      <c r="Q10" s="10"/>
      <c r="R10" s="10"/>
      <c r="S10" s="10"/>
      <c r="T10" s="10"/>
      <c r="U10" s="10"/>
      <c r="V10" s="10"/>
      <c r="W10" s="10"/>
    </row>
    <row r="11" ht="18.75" customHeight="1" spans="1:23">
      <c r="A11" s="8" t="s">
        <v>252</v>
      </c>
      <c r="B11" s="8" t="s">
        <v>253</v>
      </c>
      <c r="C11" s="9" t="s">
        <v>251</v>
      </c>
      <c r="D11" s="8" t="s">
        <v>84</v>
      </c>
      <c r="E11" s="8" t="s">
        <v>105</v>
      </c>
      <c r="F11" s="8" t="s">
        <v>106</v>
      </c>
      <c r="G11" s="8" t="s">
        <v>226</v>
      </c>
      <c r="H11" s="8" t="s">
        <v>227</v>
      </c>
      <c r="I11" s="10">
        <v>2</v>
      </c>
      <c r="J11" s="10">
        <v>2</v>
      </c>
      <c r="K11" s="10">
        <v>2</v>
      </c>
      <c r="L11" s="10"/>
      <c r="M11" s="10"/>
      <c r="N11" s="10"/>
      <c r="O11" s="10"/>
      <c r="P11" s="22"/>
      <c r="Q11" s="10"/>
      <c r="R11" s="10"/>
      <c r="S11" s="10"/>
      <c r="T11" s="10"/>
      <c r="U11" s="10"/>
      <c r="V11" s="10"/>
      <c r="W11" s="10"/>
    </row>
    <row r="12" ht="18.75" customHeight="1" spans="1:23">
      <c r="A12" s="8" t="s">
        <v>252</v>
      </c>
      <c r="B12" s="8" t="s">
        <v>253</v>
      </c>
      <c r="C12" s="9" t="s">
        <v>251</v>
      </c>
      <c r="D12" s="8" t="s">
        <v>84</v>
      </c>
      <c r="E12" s="8" t="s">
        <v>105</v>
      </c>
      <c r="F12" s="8" t="s">
        <v>106</v>
      </c>
      <c r="G12" s="8" t="s">
        <v>226</v>
      </c>
      <c r="H12" s="8" t="s">
        <v>227</v>
      </c>
      <c r="I12" s="10">
        <v>1</v>
      </c>
      <c r="J12" s="10">
        <v>1</v>
      </c>
      <c r="K12" s="10">
        <v>1</v>
      </c>
      <c r="L12" s="10"/>
      <c r="M12" s="10"/>
      <c r="N12" s="10"/>
      <c r="O12" s="10"/>
      <c r="P12" s="22"/>
      <c r="Q12" s="10"/>
      <c r="R12" s="10"/>
      <c r="S12" s="10"/>
      <c r="T12" s="10"/>
      <c r="U12" s="10"/>
      <c r="V12" s="10"/>
      <c r="W12" s="10"/>
    </row>
    <row r="13" ht="18.75" customHeight="1" spans="1:23">
      <c r="A13" s="8" t="s">
        <v>252</v>
      </c>
      <c r="B13" s="8" t="s">
        <v>253</v>
      </c>
      <c r="C13" s="9" t="s">
        <v>251</v>
      </c>
      <c r="D13" s="8" t="s">
        <v>84</v>
      </c>
      <c r="E13" s="8" t="s">
        <v>105</v>
      </c>
      <c r="F13" s="8" t="s">
        <v>106</v>
      </c>
      <c r="G13" s="8" t="s">
        <v>226</v>
      </c>
      <c r="H13" s="8" t="s">
        <v>227</v>
      </c>
      <c r="I13" s="10">
        <v>2</v>
      </c>
      <c r="J13" s="10">
        <v>2</v>
      </c>
      <c r="K13" s="10">
        <v>2</v>
      </c>
      <c r="L13" s="10"/>
      <c r="M13" s="10"/>
      <c r="N13" s="10"/>
      <c r="O13" s="10"/>
      <c r="P13" s="22"/>
      <c r="Q13" s="10"/>
      <c r="R13" s="10"/>
      <c r="S13" s="10"/>
      <c r="T13" s="10"/>
      <c r="U13" s="10"/>
      <c r="V13" s="10"/>
      <c r="W13" s="10"/>
    </row>
    <row r="14" ht="18.75" customHeight="1" spans="1:23">
      <c r="A14" s="8" t="s">
        <v>252</v>
      </c>
      <c r="B14" s="8" t="s">
        <v>253</v>
      </c>
      <c r="C14" s="9" t="s">
        <v>251</v>
      </c>
      <c r="D14" s="8" t="s">
        <v>84</v>
      </c>
      <c r="E14" s="8" t="s">
        <v>105</v>
      </c>
      <c r="F14" s="8" t="s">
        <v>106</v>
      </c>
      <c r="G14" s="8" t="s">
        <v>254</v>
      </c>
      <c r="H14" s="8" t="s">
        <v>255</v>
      </c>
      <c r="I14" s="10">
        <v>1.8</v>
      </c>
      <c r="J14" s="10">
        <v>1.8</v>
      </c>
      <c r="K14" s="10">
        <v>1.8</v>
      </c>
      <c r="L14" s="10"/>
      <c r="M14" s="10"/>
      <c r="N14" s="10"/>
      <c r="O14" s="10"/>
      <c r="P14" s="22"/>
      <c r="Q14" s="10"/>
      <c r="R14" s="10"/>
      <c r="S14" s="10"/>
      <c r="T14" s="10"/>
      <c r="U14" s="10"/>
      <c r="V14" s="10"/>
      <c r="W14" s="10"/>
    </row>
    <row r="15" ht="18.75" customHeight="1" spans="1:23">
      <c r="A15" s="8" t="s">
        <v>252</v>
      </c>
      <c r="B15" s="8" t="s">
        <v>253</v>
      </c>
      <c r="C15" s="9" t="s">
        <v>251</v>
      </c>
      <c r="D15" s="8" t="s">
        <v>84</v>
      </c>
      <c r="E15" s="8" t="s">
        <v>105</v>
      </c>
      <c r="F15" s="8" t="s">
        <v>106</v>
      </c>
      <c r="G15" s="8" t="s">
        <v>256</v>
      </c>
      <c r="H15" s="8" t="s">
        <v>257</v>
      </c>
      <c r="I15" s="10">
        <v>1</v>
      </c>
      <c r="J15" s="10">
        <v>1</v>
      </c>
      <c r="K15" s="10">
        <v>1</v>
      </c>
      <c r="L15" s="10"/>
      <c r="M15" s="10"/>
      <c r="N15" s="10"/>
      <c r="O15" s="10"/>
      <c r="P15" s="22"/>
      <c r="Q15" s="10"/>
      <c r="R15" s="10"/>
      <c r="S15" s="10"/>
      <c r="T15" s="10"/>
      <c r="U15" s="10"/>
      <c r="V15" s="10"/>
      <c r="W15" s="10"/>
    </row>
    <row r="16" ht="18.75" customHeight="1" spans="1:23">
      <c r="A16" s="8" t="s">
        <v>252</v>
      </c>
      <c r="B16" s="8" t="s">
        <v>253</v>
      </c>
      <c r="C16" s="9" t="s">
        <v>251</v>
      </c>
      <c r="D16" s="8" t="s">
        <v>84</v>
      </c>
      <c r="E16" s="8" t="s">
        <v>105</v>
      </c>
      <c r="F16" s="8" t="s">
        <v>106</v>
      </c>
      <c r="G16" s="8" t="s">
        <v>256</v>
      </c>
      <c r="H16" s="8" t="s">
        <v>257</v>
      </c>
      <c r="I16" s="10">
        <v>0.5</v>
      </c>
      <c r="J16" s="10">
        <v>0.5</v>
      </c>
      <c r="K16" s="10">
        <v>0.5</v>
      </c>
      <c r="L16" s="10"/>
      <c r="M16" s="10"/>
      <c r="N16" s="10"/>
      <c r="O16" s="10"/>
      <c r="P16" s="22"/>
      <c r="Q16" s="10"/>
      <c r="R16" s="10"/>
      <c r="S16" s="10"/>
      <c r="T16" s="10"/>
      <c r="U16" s="10"/>
      <c r="V16" s="10"/>
      <c r="W16" s="10"/>
    </row>
    <row r="17" ht="18.75" customHeight="1" spans="1:23">
      <c r="A17" s="8" t="s">
        <v>252</v>
      </c>
      <c r="B17" s="8" t="s">
        <v>253</v>
      </c>
      <c r="C17" s="9" t="s">
        <v>251</v>
      </c>
      <c r="D17" s="8" t="s">
        <v>84</v>
      </c>
      <c r="E17" s="8" t="s">
        <v>105</v>
      </c>
      <c r="F17" s="8" t="s">
        <v>106</v>
      </c>
      <c r="G17" s="8" t="s">
        <v>256</v>
      </c>
      <c r="H17" s="8" t="s">
        <v>257</v>
      </c>
      <c r="I17" s="10">
        <v>1.6</v>
      </c>
      <c r="J17" s="10">
        <v>1.6</v>
      </c>
      <c r="K17" s="10">
        <v>1.6</v>
      </c>
      <c r="L17" s="10"/>
      <c r="M17" s="10"/>
      <c r="N17" s="10"/>
      <c r="O17" s="10"/>
      <c r="P17" s="22"/>
      <c r="Q17" s="10"/>
      <c r="R17" s="10"/>
      <c r="S17" s="10"/>
      <c r="T17" s="10"/>
      <c r="U17" s="10"/>
      <c r="V17" s="10"/>
      <c r="W17" s="10"/>
    </row>
    <row r="18" ht="27" customHeight="1" spans="1:23">
      <c r="A18" s="22"/>
      <c r="B18" s="22"/>
      <c r="C18" s="9" t="s">
        <v>258</v>
      </c>
      <c r="D18" s="22"/>
      <c r="E18" s="22"/>
      <c r="F18" s="22"/>
      <c r="G18" s="22"/>
      <c r="H18" s="22"/>
      <c r="I18" s="10">
        <v>25.920056</v>
      </c>
      <c r="J18" s="10">
        <v>25.920056</v>
      </c>
      <c r="K18" s="10">
        <v>25.920056</v>
      </c>
      <c r="L18" s="10"/>
      <c r="M18" s="10"/>
      <c r="N18" s="10"/>
      <c r="O18" s="10"/>
      <c r="P18" s="22"/>
      <c r="Q18" s="10"/>
      <c r="R18" s="10"/>
      <c r="S18" s="10"/>
      <c r="T18" s="10"/>
      <c r="U18" s="10"/>
      <c r="V18" s="10"/>
      <c r="W18" s="10"/>
    </row>
    <row r="19" ht="27" customHeight="1" spans="1:23">
      <c r="A19" s="8" t="s">
        <v>259</v>
      </c>
      <c r="B19" s="8" t="s">
        <v>260</v>
      </c>
      <c r="C19" s="9" t="s">
        <v>258</v>
      </c>
      <c r="D19" s="8" t="s">
        <v>84</v>
      </c>
      <c r="E19" s="8" t="s">
        <v>105</v>
      </c>
      <c r="F19" s="8" t="s">
        <v>106</v>
      </c>
      <c r="G19" s="8" t="s">
        <v>261</v>
      </c>
      <c r="H19" s="8" t="s">
        <v>262</v>
      </c>
      <c r="I19" s="10">
        <v>10.960056</v>
      </c>
      <c r="J19" s="10">
        <v>10.960056</v>
      </c>
      <c r="K19" s="10">
        <v>10.960056</v>
      </c>
      <c r="L19" s="10"/>
      <c r="M19" s="10"/>
      <c r="N19" s="10"/>
      <c r="O19" s="10"/>
      <c r="P19" s="22"/>
      <c r="Q19" s="10"/>
      <c r="R19" s="10"/>
      <c r="S19" s="10"/>
      <c r="T19" s="10"/>
      <c r="U19" s="10"/>
      <c r="V19" s="10"/>
      <c r="W19" s="10"/>
    </row>
    <row r="20" ht="27" customHeight="1" spans="1:23">
      <c r="A20" s="8" t="s">
        <v>259</v>
      </c>
      <c r="B20" s="8" t="s">
        <v>260</v>
      </c>
      <c r="C20" s="9" t="s">
        <v>258</v>
      </c>
      <c r="D20" s="8" t="s">
        <v>84</v>
      </c>
      <c r="E20" s="8" t="s">
        <v>105</v>
      </c>
      <c r="F20" s="8" t="s">
        <v>106</v>
      </c>
      <c r="G20" s="8" t="s">
        <v>261</v>
      </c>
      <c r="H20" s="8" t="s">
        <v>262</v>
      </c>
      <c r="I20" s="10">
        <v>0.44</v>
      </c>
      <c r="J20" s="10">
        <v>0.44</v>
      </c>
      <c r="K20" s="10">
        <v>0.44</v>
      </c>
      <c r="L20" s="10"/>
      <c r="M20" s="10"/>
      <c r="N20" s="10"/>
      <c r="O20" s="10"/>
      <c r="P20" s="22"/>
      <c r="Q20" s="10"/>
      <c r="R20" s="10"/>
      <c r="S20" s="10"/>
      <c r="T20" s="10"/>
      <c r="U20" s="10"/>
      <c r="V20" s="10"/>
      <c r="W20" s="10"/>
    </row>
    <row r="21" ht="27" customHeight="1" spans="1:23">
      <c r="A21" s="8" t="s">
        <v>259</v>
      </c>
      <c r="B21" s="8" t="s">
        <v>260</v>
      </c>
      <c r="C21" s="9" t="s">
        <v>258</v>
      </c>
      <c r="D21" s="8" t="s">
        <v>84</v>
      </c>
      <c r="E21" s="8" t="s">
        <v>105</v>
      </c>
      <c r="F21" s="8" t="s">
        <v>106</v>
      </c>
      <c r="G21" s="8" t="s">
        <v>261</v>
      </c>
      <c r="H21" s="8" t="s">
        <v>262</v>
      </c>
      <c r="I21" s="10">
        <v>14.52</v>
      </c>
      <c r="J21" s="10">
        <v>14.52</v>
      </c>
      <c r="K21" s="10">
        <v>14.52</v>
      </c>
      <c r="L21" s="10"/>
      <c r="M21" s="10"/>
      <c r="N21" s="10"/>
      <c r="O21" s="10"/>
      <c r="P21" s="22"/>
      <c r="Q21" s="10"/>
      <c r="R21" s="10"/>
      <c r="S21" s="10"/>
      <c r="T21" s="10"/>
      <c r="U21" s="10"/>
      <c r="V21" s="10"/>
      <c r="W21" s="10"/>
    </row>
    <row r="22" ht="18.75" customHeight="1" spans="1:23">
      <c r="A22" s="11" t="s">
        <v>61</v>
      </c>
      <c r="B22" s="11"/>
      <c r="C22" s="11"/>
      <c r="D22" s="11"/>
      <c r="E22" s="11"/>
      <c r="F22" s="11"/>
      <c r="G22" s="11"/>
      <c r="H22" s="11"/>
      <c r="I22" s="10">
        <v>35.920056</v>
      </c>
      <c r="J22" s="10">
        <v>35.920056</v>
      </c>
      <c r="K22" s="10">
        <v>35.920056</v>
      </c>
      <c r="L22" s="10"/>
      <c r="M22" s="10"/>
      <c r="N22" s="10"/>
      <c r="O22" s="10"/>
      <c r="P22" s="10"/>
      <c r="Q22" s="10"/>
      <c r="R22" s="10"/>
      <c r="S22" s="10"/>
      <c r="T22" s="10"/>
      <c r="U22" s="10"/>
      <c r="V22" s="10"/>
      <c r="W22" s="10"/>
    </row>
  </sheetData>
  <mergeCells count="28">
    <mergeCell ref="A2:W2"/>
    <mergeCell ref="A3:H3"/>
    <mergeCell ref="J4:M4"/>
    <mergeCell ref="N4:P4"/>
    <mergeCell ref="R4:W4"/>
    <mergeCell ref="A22:H2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554861111111111" right="0.554861111111111" top="1" bottom="1" header="0.5" footer="0.5"/>
  <pageSetup paperSize="9" scale="48" pageOrder="overThenDown"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7"/>
  <sheetViews>
    <sheetView showZeros="0" workbookViewId="0">
      <pane ySplit="1" topLeftCell="A2" activePane="bottomLeft" state="frozen"/>
      <selection/>
      <selection pane="bottomLeft" activeCell="A22" sqref="A22"/>
    </sheetView>
  </sheetViews>
  <sheetFormatPr defaultColWidth="8.85" defaultRowHeight="15" customHeight="1"/>
  <cols>
    <col min="1" max="1" width="37.6666666666667" customWidth="1"/>
    <col min="2" max="2" width="62.1083333333333" customWidth="1"/>
    <col min="3" max="3" width="11.775" customWidth="1"/>
    <col min="4" max="4" width="14" customWidth="1"/>
    <col min="5" max="5" width="11.775" customWidth="1"/>
    <col min="6" max="8" width="8.775" customWidth="1"/>
    <col min="9" max="9" width="10.775" customWidth="1"/>
    <col min="10" max="10" width="30" customWidth="1"/>
  </cols>
  <sheetData>
    <row r="1" customHeight="1" spans="1:10">
      <c r="A1" s="19" t="s">
        <v>263</v>
      </c>
      <c r="B1" s="19"/>
      <c r="C1" s="19"/>
      <c r="D1" s="19"/>
      <c r="E1" s="19"/>
      <c r="F1" s="19"/>
      <c r="G1" s="19"/>
      <c r="H1" s="19"/>
      <c r="I1" s="19"/>
      <c r="J1" s="19"/>
    </row>
    <row r="2" ht="37" customHeight="1" spans="1:10">
      <c r="A2" s="55" t="s">
        <v>264</v>
      </c>
      <c r="B2" s="55"/>
      <c r="C2" s="55"/>
      <c r="D2" s="55"/>
      <c r="E2" s="55"/>
      <c r="F2" s="55"/>
      <c r="G2" s="55"/>
      <c r="H2" s="55"/>
      <c r="I2" s="55"/>
      <c r="J2" s="55"/>
    </row>
    <row r="3" ht="20.25" customHeight="1" spans="1:10">
      <c r="A3" s="18" t="s">
        <v>2</v>
      </c>
      <c r="B3" s="18"/>
      <c r="C3" s="18"/>
      <c r="D3" s="18"/>
      <c r="E3" s="18"/>
      <c r="F3" s="18"/>
      <c r="G3" s="18"/>
      <c r="H3" s="18"/>
      <c r="I3" s="18"/>
      <c r="J3" s="18"/>
    </row>
    <row r="4" ht="20.25" customHeight="1" spans="1:10">
      <c r="A4" s="56" t="s">
        <v>265</v>
      </c>
      <c r="B4" s="56" t="s">
        <v>266</v>
      </c>
      <c r="C4" s="56" t="s">
        <v>267</v>
      </c>
      <c r="D4" s="56" t="s">
        <v>268</v>
      </c>
      <c r="E4" s="56" t="s">
        <v>269</v>
      </c>
      <c r="F4" s="56" t="s">
        <v>270</v>
      </c>
      <c r="G4" s="56" t="s">
        <v>271</v>
      </c>
      <c r="H4" s="56" t="s">
        <v>272</v>
      </c>
      <c r="I4" s="56" t="s">
        <v>273</v>
      </c>
      <c r="J4" s="56" t="s">
        <v>274</v>
      </c>
    </row>
    <row r="5" ht="46.5" customHeight="1" spans="1:10">
      <c r="A5" s="56"/>
      <c r="B5" s="56"/>
      <c r="C5" s="56"/>
      <c r="D5" s="56"/>
      <c r="E5" s="56"/>
      <c r="F5" s="56"/>
      <c r="G5" s="56"/>
      <c r="H5" s="56"/>
      <c r="I5" s="56"/>
      <c r="J5" s="56"/>
    </row>
    <row r="6" ht="20.25" customHeight="1" spans="1:10">
      <c r="A6" s="57">
        <v>1</v>
      </c>
      <c r="B6" s="57">
        <v>2</v>
      </c>
      <c r="C6" s="57">
        <v>3</v>
      </c>
      <c r="D6" s="57">
        <v>4</v>
      </c>
      <c r="E6" s="57">
        <v>5</v>
      </c>
      <c r="F6" s="57">
        <v>6</v>
      </c>
      <c r="G6" s="57">
        <v>7</v>
      </c>
      <c r="H6" s="57">
        <v>8</v>
      </c>
      <c r="I6" s="57">
        <v>9</v>
      </c>
      <c r="J6" s="57">
        <v>10</v>
      </c>
    </row>
    <row r="7" ht="20.25" customHeight="1" spans="1:10">
      <c r="A7" s="76" t="s">
        <v>84</v>
      </c>
      <c r="B7" s="22"/>
      <c r="C7" s="22"/>
      <c r="E7" s="58"/>
      <c r="F7" s="58"/>
      <c r="G7" s="58"/>
      <c r="H7" s="58"/>
      <c r="I7" s="58"/>
      <c r="J7" s="58"/>
    </row>
    <row r="8" ht="242" customHeight="1" spans="1:10">
      <c r="A8" s="77" t="s">
        <v>258</v>
      </c>
      <c r="B8" s="22" t="s">
        <v>275</v>
      </c>
      <c r="C8" s="23"/>
      <c r="D8" s="23"/>
      <c r="E8" s="58"/>
      <c r="F8" s="58"/>
      <c r="G8" s="58"/>
      <c r="H8" s="58"/>
      <c r="I8" s="58"/>
      <c r="J8" s="58"/>
    </row>
    <row r="9" ht="80" customHeight="1" spans="1:10">
      <c r="A9" s="22"/>
      <c r="B9" s="22"/>
      <c r="C9" s="22" t="s">
        <v>276</v>
      </c>
      <c r="D9" s="78" t="s">
        <v>277</v>
      </c>
      <c r="E9" s="79" t="s">
        <v>278</v>
      </c>
      <c r="F9" s="65" t="s">
        <v>279</v>
      </c>
      <c r="G9" s="23" t="s">
        <v>280</v>
      </c>
      <c r="H9" s="65" t="s">
        <v>281</v>
      </c>
      <c r="I9" s="65" t="s">
        <v>282</v>
      </c>
      <c r="J9" s="79" t="s">
        <v>283</v>
      </c>
    </row>
    <row r="10" ht="56" customHeight="1" spans="1:10">
      <c r="A10" s="22"/>
      <c r="B10" s="22"/>
      <c r="C10" s="22" t="s">
        <v>276</v>
      </c>
      <c r="D10" s="78" t="s">
        <v>284</v>
      </c>
      <c r="E10" s="79" t="s">
        <v>285</v>
      </c>
      <c r="F10" s="65" t="s">
        <v>279</v>
      </c>
      <c r="G10" s="23" t="s">
        <v>286</v>
      </c>
      <c r="H10" s="65" t="s">
        <v>287</v>
      </c>
      <c r="I10" s="65" t="s">
        <v>282</v>
      </c>
      <c r="J10" s="79" t="s">
        <v>288</v>
      </c>
    </row>
    <row r="11" ht="49" customHeight="1" spans="1:10">
      <c r="A11" s="22"/>
      <c r="B11" s="22"/>
      <c r="C11" s="22" t="s">
        <v>276</v>
      </c>
      <c r="D11" s="78" t="s">
        <v>289</v>
      </c>
      <c r="E11" s="79" t="s">
        <v>290</v>
      </c>
      <c r="F11" s="65" t="s">
        <v>279</v>
      </c>
      <c r="G11" s="23" t="s">
        <v>286</v>
      </c>
      <c r="H11" s="65" t="s">
        <v>287</v>
      </c>
      <c r="I11" s="65" t="s">
        <v>282</v>
      </c>
      <c r="J11" s="80" t="s">
        <v>291</v>
      </c>
    </row>
    <row r="12" ht="69" customHeight="1" spans="1:10">
      <c r="A12" s="22"/>
      <c r="B12" s="22"/>
      <c r="C12" s="22" t="s">
        <v>292</v>
      </c>
      <c r="D12" s="78" t="s">
        <v>293</v>
      </c>
      <c r="E12" s="79" t="s">
        <v>294</v>
      </c>
      <c r="F12" s="65" t="s">
        <v>279</v>
      </c>
      <c r="G12" s="23" t="s">
        <v>280</v>
      </c>
      <c r="H12" s="65" t="s">
        <v>281</v>
      </c>
      <c r="I12" s="65" t="s">
        <v>282</v>
      </c>
      <c r="J12" s="79" t="s">
        <v>295</v>
      </c>
    </row>
    <row r="13" ht="56" customHeight="1" spans="1:10">
      <c r="A13" s="22"/>
      <c r="B13" s="22"/>
      <c r="C13" s="22" t="s">
        <v>296</v>
      </c>
      <c r="D13" s="78" t="s">
        <v>297</v>
      </c>
      <c r="E13" s="79" t="s">
        <v>298</v>
      </c>
      <c r="F13" s="65" t="s">
        <v>299</v>
      </c>
      <c r="G13" s="23" t="s">
        <v>300</v>
      </c>
      <c r="H13" s="65" t="s">
        <v>287</v>
      </c>
      <c r="I13" s="65" t="s">
        <v>282</v>
      </c>
      <c r="J13" s="79" t="s">
        <v>301</v>
      </c>
    </row>
    <row r="14" ht="120" customHeight="1" spans="1:10">
      <c r="A14" s="23" t="s">
        <v>251</v>
      </c>
      <c r="B14" s="22" t="s">
        <v>302</v>
      </c>
      <c r="C14" s="22"/>
      <c r="D14" s="22"/>
      <c r="E14" s="22"/>
      <c r="F14" s="22"/>
      <c r="G14" s="22"/>
      <c r="H14" s="22"/>
      <c r="I14" s="22"/>
      <c r="J14" s="22"/>
    </row>
    <row r="15" ht="36" customHeight="1" spans="1:10">
      <c r="A15" s="22"/>
      <c r="B15" s="22"/>
      <c r="C15" s="22" t="s">
        <v>276</v>
      </c>
      <c r="D15" s="78" t="s">
        <v>277</v>
      </c>
      <c r="E15" s="79" t="s">
        <v>303</v>
      </c>
      <c r="F15" s="65" t="s">
        <v>299</v>
      </c>
      <c r="G15" s="23" t="s">
        <v>98</v>
      </c>
      <c r="H15" s="65" t="s">
        <v>304</v>
      </c>
      <c r="I15" s="65" t="s">
        <v>282</v>
      </c>
      <c r="J15" s="79" t="s">
        <v>305</v>
      </c>
    </row>
    <row r="16" ht="43" customHeight="1" spans="1:10">
      <c r="A16" s="22"/>
      <c r="B16" s="22"/>
      <c r="C16" s="22" t="s">
        <v>276</v>
      </c>
      <c r="D16" s="78" t="s">
        <v>277</v>
      </c>
      <c r="E16" s="79" t="s">
        <v>306</v>
      </c>
      <c r="F16" s="65" t="s">
        <v>299</v>
      </c>
      <c r="G16" s="23" t="s">
        <v>307</v>
      </c>
      <c r="H16" s="65" t="s">
        <v>281</v>
      </c>
      <c r="I16" s="65" t="s">
        <v>282</v>
      </c>
      <c r="J16" s="79" t="s">
        <v>308</v>
      </c>
    </row>
    <row r="17" ht="33" customHeight="1" spans="1:10">
      <c r="A17" s="22"/>
      <c r="B17" s="22"/>
      <c r="C17" s="22" t="s">
        <v>276</v>
      </c>
      <c r="D17" s="78" t="s">
        <v>277</v>
      </c>
      <c r="E17" s="79" t="s">
        <v>309</v>
      </c>
      <c r="F17" s="65" t="s">
        <v>299</v>
      </c>
      <c r="G17" s="23" t="s">
        <v>310</v>
      </c>
      <c r="H17" s="65" t="s">
        <v>281</v>
      </c>
      <c r="I17" s="65" t="s">
        <v>282</v>
      </c>
      <c r="J17" s="79" t="s">
        <v>311</v>
      </c>
    </row>
    <row r="18" ht="37" customHeight="1" spans="1:10">
      <c r="A18" s="22"/>
      <c r="B18" s="22"/>
      <c r="C18" s="22" t="s">
        <v>276</v>
      </c>
      <c r="D18" s="78" t="s">
        <v>284</v>
      </c>
      <c r="E18" s="79" t="s">
        <v>312</v>
      </c>
      <c r="F18" s="65" t="s">
        <v>299</v>
      </c>
      <c r="G18" s="23" t="s">
        <v>313</v>
      </c>
      <c r="H18" s="65" t="s">
        <v>287</v>
      </c>
      <c r="I18" s="65" t="s">
        <v>282</v>
      </c>
      <c r="J18" s="79" t="s">
        <v>314</v>
      </c>
    </row>
    <row r="19" ht="39" customHeight="1" spans="1:10">
      <c r="A19" s="22"/>
      <c r="B19" s="22"/>
      <c r="C19" s="22" t="s">
        <v>276</v>
      </c>
      <c r="D19" s="78" t="s">
        <v>289</v>
      </c>
      <c r="E19" s="79" t="s">
        <v>315</v>
      </c>
      <c r="F19" s="65" t="s">
        <v>299</v>
      </c>
      <c r="G19" s="23" t="s">
        <v>313</v>
      </c>
      <c r="H19" s="65" t="s">
        <v>287</v>
      </c>
      <c r="I19" s="65" t="s">
        <v>282</v>
      </c>
      <c r="J19" s="79" t="s">
        <v>316</v>
      </c>
    </row>
    <row r="20" ht="52" customHeight="1" spans="1:10">
      <c r="A20" s="22"/>
      <c r="B20" s="22"/>
      <c r="C20" s="22" t="s">
        <v>292</v>
      </c>
      <c r="D20" s="78" t="s">
        <v>293</v>
      </c>
      <c r="E20" s="79" t="s">
        <v>317</v>
      </c>
      <c r="F20" s="65" t="s">
        <v>299</v>
      </c>
      <c r="G20" s="23" t="s">
        <v>313</v>
      </c>
      <c r="H20" s="65" t="s">
        <v>287</v>
      </c>
      <c r="I20" s="65" t="s">
        <v>282</v>
      </c>
      <c r="J20" s="79" t="s">
        <v>318</v>
      </c>
    </row>
    <row r="21" ht="49" customHeight="1" spans="1:10">
      <c r="A21" s="22"/>
      <c r="B21" s="22"/>
      <c r="C21" s="22" t="s">
        <v>296</v>
      </c>
      <c r="D21" s="78" t="s">
        <v>297</v>
      </c>
      <c r="E21" s="79" t="s">
        <v>319</v>
      </c>
      <c r="F21" s="65" t="s">
        <v>299</v>
      </c>
      <c r="G21" s="23" t="s">
        <v>300</v>
      </c>
      <c r="H21" s="65" t="s">
        <v>287</v>
      </c>
      <c r="I21" s="65" t="s">
        <v>282</v>
      </c>
      <c r="J21" s="79" t="s">
        <v>320</v>
      </c>
    </row>
    <row r="22" ht="238" customHeight="1" spans="1:10">
      <c r="A22" s="23" t="s">
        <v>321</v>
      </c>
      <c r="B22" s="22" t="s">
        <v>322</v>
      </c>
      <c r="C22" s="22"/>
      <c r="D22" s="22"/>
      <c r="E22" s="22"/>
      <c r="F22" s="22"/>
      <c r="G22" s="22"/>
      <c r="H22" s="22"/>
      <c r="I22" s="22"/>
      <c r="J22" s="22"/>
    </row>
    <row r="23" ht="43" customHeight="1" spans="1:10">
      <c r="A23" s="22"/>
      <c r="B23" s="22"/>
      <c r="C23" s="22" t="s">
        <v>276</v>
      </c>
      <c r="D23" s="78" t="s">
        <v>277</v>
      </c>
      <c r="E23" s="79" t="s">
        <v>323</v>
      </c>
      <c r="F23" s="65" t="s">
        <v>279</v>
      </c>
      <c r="G23" s="23" t="s">
        <v>80</v>
      </c>
      <c r="H23" s="65" t="s">
        <v>324</v>
      </c>
      <c r="I23" s="65" t="s">
        <v>282</v>
      </c>
      <c r="J23" s="79" t="s">
        <v>325</v>
      </c>
    </row>
    <row r="24" ht="59" customHeight="1" spans="1:10">
      <c r="A24" s="22"/>
      <c r="B24" s="22"/>
      <c r="C24" s="22" t="s">
        <v>276</v>
      </c>
      <c r="D24" s="78" t="s">
        <v>284</v>
      </c>
      <c r="E24" s="79" t="s">
        <v>285</v>
      </c>
      <c r="F24" s="65" t="s">
        <v>279</v>
      </c>
      <c r="G24" s="23" t="s">
        <v>286</v>
      </c>
      <c r="H24" s="65" t="s">
        <v>287</v>
      </c>
      <c r="I24" s="65" t="s">
        <v>282</v>
      </c>
      <c r="J24" s="80" t="s">
        <v>326</v>
      </c>
    </row>
    <row r="25" ht="54" customHeight="1" spans="1:10">
      <c r="A25" s="22"/>
      <c r="B25" s="22"/>
      <c r="C25" s="22" t="s">
        <v>276</v>
      </c>
      <c r="D25" s="78" t="s">
        <v>289</v>
      </c>
      <c r="E25" s="79" t="s">
        <v>290</v>
      </c>
      <c r="F25" s="65" t="s">
        <v>279</v>
      </c>
      <c r="G25" s="23" t="s">
        <v>286</v>
      </c>
      <c r="H25" s="65" t="s">
        <v>287</v>
      </c>
      <c r="I25" s="65" t="s">
        <v>282</v>
      </c>
      <c r="J25" s="80" t="s">
        <v>291</v>
      </c>
    </row>
    <row r="26" ht="29" customHeight="1" spans="1:10">
      <c r="A26" s="22"/>
      <c r="B26" s="22"/>
      <c r="C26" s="22" t="s">
        <v>292</v>
      </c>
      <c r="D26" s="78" t="s">
        <v>293</v>
      </c>
      <c r="E26" s="79" t="s">
        <v>327</v>
      </c>
      <c r="F26" s="65" t="s">
        <v>279</v>
      </c>
      <c r="G26" s="23" t="s">
        <v>328</v>
      </c>
      <c r="H26" s="65" t="s">
        <v>329</v>
      </c>
      <c r="I26" s="65" t="s">
        <v>282</v>
      </c>
      <c r="J26" s="79" t="s">
        <v>330</v>
      </c>
    </row>
    <row r="27" ht="28" customHeight="1" spans="1:10">
      <c r="A27" s="22"/>
      <c r="B27" s="22"/>
      <c r="C27" s="22" t="s">
        <v>296</v>
      </c>
      <c r="D27" s="78" t="s">
        <v>297</v>
      </c>
      <c r="E27" s="79" t="s">
        <v>331</v>
      </c>
      <c r="F27" s="65" t="s">
        <v>299</v>
      </c>
      <c r="G27" s="23" t="s">
        <v>313</v>
      </c>
      <c r="H27" s="65" t="s">
        <v>287</v>
      </c>
      <c r="I27" s="65" t="s">
        <v>282</v>
      </c>
      <c r="J27" s="79" t="s">
        <v>332</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554861111111111" right="0.554861111111111" top="1" bottom="1" header="0.5" footer="0.5"/>
  <pageSetup paperSize="9" scale="45" pageOrder="overThenDown"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pane ySplit="1" topLeftCell="A2" activePane="bottomLeft" state="frozen"/>
      <selection/>
      <selection pane="bottomLeft" activeCell="C19" sqref="C19"/>
    </sheetView>
  </sheetViews>
  <sheetFormatPr defaultColWidth="8.85" defaultRowHeight="15" customHeight="1" outlineLevelCol="5"/>
  <cols>
    <col min="1" max="1" width="24.6666666666667" customWidth="1"/>
    <col min="2" max="2" width="17.1416666666667" customWidth="1"/>
    <col min="3" max="3" width="26.4416666666667" customWidth="1"/>
    <col min="4" max="4" width="20.1083333333333" customWidth="1"/>
    <col min="5" max="6" width="21.425" customWidth="1"/>
  </cols>
  <sheetData>
    <row r="1" ht="18.75" customHeight="1" spans="1:6">
      <c r="A1" s="1"/>
      <c r="B1" s="1"/>
      <c r="C1" s="1"/>
      <c r="D1" s="1"/>
      <c r="E1" s="1"/>
      <c r="F1" s="67" t="s">
        <v>333</v>
      </c>
    </row>
    <row r="2" ht="37.5" customHeight="1" spans="1:6">
      <c r="A2" s="68" t="s">
        <v>334</v>
      </c>
      <c r="B2" s="68"/>
      <c r="C2" s="68"/>
      <c r="D2" s="68"/>
      <c r="E2" s="68"/>
      <c r="F2" s="68"/>
    </row>
    <row r="3" ht="18.75" customHeight="1" spans="1:6">
      <c r="A3" s="69" t="s">
        <v>2</v>
      </c>
      <c r="B3" s="69"/>
      <c r="C3" s="69"/>
      <c r="D3" s="70"/>
      <c r="E3" s="70"/>
      <c r="F3" s="71" t="s">
        <v>58</v>
      </c>
    </row>
    <row r="4" ht="18.75" customHeight="1" spans="1:6">
      <c r="A4" s="12" t="s">
        <v>335</v>
      </c>
      <c r="B4" s="12" t="s">
        <v>88</v>
      </c>
      <c r="C4" s="12" t="s">
        <v>89</v>
      </c>
      <c r="D4" s="72" t="s">
        <v>336</v>
      </c>
      <c r="E4" s="72"/>
      <c r="F4" s="72"/>
    </row>
    <row r="5" ht="18.75" customHeight="1" spans="1:6">
      <c r="A5" s="12" t="s">
        <v>88</v>
      </c>
      <c r="B5" s="12" t="s">
        <v>88</v>
      </c>
      <c r="C5" s="12" t="s">
        <v>89</v>
      </c>
      <c r="D5" s="72" t="s">
        <v>63</v>
      </c>
      <c r="E5" s="72" t="s">
        <v>91</v>
      </c>
      <c r="F5" s="72" t="s">
        <v>92</v>
      </c>
    </row>
    <row r="6" ht="18.75" customHeight="1" spans="1:6">
      <c r="A6" s="13" t="s">
        <v>74</v>
      </c>
      <c r="B6" s="13"/>
      <c r="C6" s="13" t="s">
        <v>75</v>
      </c>
      <c r="D6" s="13" t="s">
        <v>77</v>
      </c>
      <c r="E6" s="13" t="s">
        <v>78</v>
      </c>
      <c r="F6" s="13" t="s">
        <v>79</v>
      </c>
    </row>
    <row r="7" ht="20.25" customHeight="1" spans="1:6">
      <c r="A7" s="15"/>
      <c r="B7" s="15"/>
      <c r="C7" s="15"/>
      <c r="D7" s="16"/>
      <c r="E7" s="16"/>
      <c r="F7" s="16"/>
    </row>
    <row r="8" ht="20.25" customHeight="1" spans="1:6">
      <c r="A8" s="73" t="s">
        <v>131</v>
      </c>
      <c r="B8" s="73"/>
      <c r="C8" s="73"/>
      <c r="D8" s="74"/>
      <c r="E8" s="74"/>
      <c r="F8" s="74"/>
    </row>
    <row r="9" customHeight="1" spans="1:3">
      <c r="A9" s="75" t="s">
        <v>337</v>
      </c>
      <c r="B9" s="75"/>
      <c r="C9" s="31"/>
    </row>
  </sheetData>
  <mergeCells count="7">
    <mergeCell ref="A2:F2"/>
    <mergeCell ref="A3:C3"/>
    <mergeCell ref="D4:F4"/>
    <mergeCell ref="A8:C8"/>
    <mergeCell ref="A4:A5"/>
    <mergeCell ref="B4:B5"/>
    <mergeCell ref="C4:C5"/>
  </mergeCells>
  <pageMargins left="0.751388888888889" right="0.751388888888889" top="1" bottom="1" header="0.5" footer="0.5"/>
  <pageSetup paperSize="9" pageOrder="overThenDown"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2"/>
  <sheetViews>
    <sheetView showZeros="0" workbookViewId="0">
      <pane ySplit="1" topLeftCell="A2" activePane="bottomLeft" state="frozen"/>
      <selection/>
      <selection pane="bottomLeft" activeCell="A2" sqref="A2:Q2"/>
    </sheetView>
  </sheetViews>
  <sheetFormatPr defaultColWidth="8.85" defaultRowHeight="15" customHeight="1"/>
  <cols>
    <col min="1" max="1" width="13.775" customWidth="1"/>
    <col min="2" max="2" width="11.225" customWidth="1"/>
    <col min="3" max="3" width="20.775" customWidth="1"/>
    <col min="4" max="4" width="11.4166666666667" customWidth="1"/>
    <col min="5" max="5" width="8.225" customWidth="1"/>
    <col min="6" max="6" width="9.775" customWidth="1"/>
    <col min="7" max="7" width="10.3333333333333" customWidth="1"/>
    <col min="8" max="8" width="9.55833333333333" customWidth="1"/>
    <col min="9" max="17" width="10.775" customWidth="1"/>
  </cols>
  <sheetData>
    <row r="1" customHeight="1" spans="1:17">
      <c r="A1" s="63"/>
      <c r="B1" s="63"/>
      <c r="C1" s="63"/>
      <c r="D1" s="63"/>
      <c r="E1" s="63"/>
      <c r="F1" s="63"/>
      <c r="G1" s="63"/>
      <c r="H1" s="63"/>
      <c r="I1" s="63"/>
      <c r="J1" s="63"/>
      <c r="K1" s="63"/>
      <c r="L1" s="63"/>
      <c r="M1" s="63"/>
      <c r="N1" s="63"/>
      <c r="O1" s="63"/>
      <c r="P1" s="63"/>
      <c r="Q1" s="19" t="s">
        <v>338</v>
      </c>
    </row>
    <row r="2" ht="45" customHeight="1" spans="1:17">
      <c r="A2" s="55" t="s">
        <v>339</v>
      </c>
      <c r="B2" s="55"/>
      <c r="C2" s="55"/>
      <c r="D2" s="55"/>
      <c r="E2" s="55"/>
      <c r="F2" s="55"/>
      <c r="G2" s="55"/>
      <c r="H2" s="55"/>
      <c r="I2" s="55"/>
      <c r="J2" s="55"/>
      <c r="K2" s="55"/>
      <c r="L2" s="55"/>
      <c r="M2" s="55"/>
      <c r="N2" s="55"/>
      <c r="O2" s="55"/>
      <c r="P2" s="55"/>
      <c r="Q2" s="55"/>
    </row>
    <row r="3" ht="20.25" customHeight="1" spans="1:17">
      <c r="A3" s="18" t="s">
        <v>2</v>
      </c>
      <c r="B3" s="18"/>
      <c r="C3" s="18"/>
      <c r="D3" s="18"/>
      <c r="E3" s="18"/>
      <c r="F3" s="18"/>
      <c r="G3" s="18"/>
      <c r="H3" s="18"/>
      <c r="I3" s="18"/>
      <c r="J3" s="18"/>
      <c r="K3" s="18"/>
      <c r="L3" s="18"/>
      <c r="M3" s="18"/>
      <c r="N3" s="18"/>
      <c r="O3" s="18"/>
      <c r="P3" s="18"/>
      <c r="Q3" s="19" t="s">
        <v>58</v>
      </c>
    </row>
    <row r="4" ht="20.25" customHeight="1" spans="1:17">
      <c r="A4" s="21" t="s">
        <v>340</v>
      </c>
      <c r="B4" s="21" t="s">
        <v>341</v>
      </c>
      <c r="C4" s="21" t="s">
        <v>342</v>
      </c>
      <c r="D4" s="21" t="s">
        <v>343</v>
      </c>
      <c r="E4" s="21" t="s">
        <v>344</v>
      </c>
      <c r="F4" s="21" t="s">
        <v>345</v>
      </c>
      <c r="G4" s="21" t="s">
        <v>191</v>
      </c>
      <c r="H4" s="21"/>
      <c r="I4" s="21"/>
      <c r="J4" s="21"/>
      <c r="K4" s="21"/>
      <c r="L4" s="21"/>
      <c r="M4" s="21"/>
      <c r="N4" s="21"/>
      <c r="O4" s="21"/>
      <c r="P4" s="21"/>
      <c r="Q4" s="21"/>
    </row>
    <row r="5" ht="20.25" customHeight="1" spans="1:17">
      <c r="A5" s="21" t="s">
        <v>346</v>
      </c>
      <c r="B5" s="21" t="s">
        <v>341</v>
      </c>
      <c r="C5" s="21" t="s">
        <v>342</v>
      </c>
      <c r="D5" s="21" t="s">
        <v>343</v>
      </c>
      <c r="E5" s="21" t="s">
        <v>344</v>
      </c>
      <c r="F5" s="21" t="s">
        <v>345</v>
      </c>
      <c r="G5" s="21" t="s">
        <v>61</v>
      </c>
      <c r="H5" s="21" t="s">
        <v>64</v>
      </c>
      <c r="I5" s="21" t="s">
        <v>347</v>
      </c>
      <c r="J5" s="21" t="s">
        <v>348</v>
      </c>
      <c r="K5" s="21" t="s">
        <v>67</v>
      </c>
      <c r="L5" s="21" t="s">
        <v>68</v>
      </c>
      <c r="M5" s="21" t="s">
        <v>68</v>
      </c>
      <c r="N5" s="21"/>
      <c r="O5" s="21"/>
      <c r="P5" s="21"/>
      <c r="Q5" s="21"/>
    </row>
    <row r="6" ht="32.4" customHeight="1" spans="1:17">
      <c r="A6" s="21"/>
      <c r="B6" s="21"/>
      <c r="C6" s="21"/>
      <c r="D6" s="21"/>
      <c r="E6" s="21"/>
      <c r="F6" s="21"/>
      <c r="G6" s="21"/>
      <c r="H6" s="21" t="s">
        <v>63</v>
      </c>
      <c r="I6" s="21"/>
      <c r="J6" s="21"/>
      <c r="K6" s="21"/>
      <c r="L6" s="21" t="s">
        <v>63</v>
      </c>
      <c r="M6" s="21" t="s">
        <v>69</v>
      </c>
      <c r="N6" s="21" t="s">
        <v>70</v>
      </c>
      <c r="O6" s="66" t="s">
        <v>71</v>
      </c>
      <c r="P6" s="66" t="s">
        <v>72</v>
      </c>
      <c r="Q6" s="66" t="s">
        <v>73</v>
      </c>
    </row>
    <row r="7" ht="20.25" customHeight="1" spans="1:17">
      <c r="A7" s="57">
        <v>1</v>
      </c>
      <c r="B7" s="57">
        <v>2</v>
      </c>
      <c r="C7" s="57">
        <v>3</v>
      </c>
      <c r="D7" s="57">
        <v>4</v>
      </c>
      <c r="E7" s="57">
        <v>5</v>
      </c>
      <c r="F7" s="57">
        <v>6</v>
      </c>
      <c r="G7" s="57">
        <v>7</v>
      </c>
      <c r="H7" s="57">
        <v>8</v>
      </c>
      <c r="I7" s="57">
        <v>9</v>
      </c>
      <c r="J7" s="57">
        <v>10</v>
      </c>
      <c r="K7" s="57">
        <v>11</v>
      </c>
      <c r="L7" s="57">
        <v>12</v>
      </c>
      <c r="M7" s="57">
        <v>13</v>
      </c>
      <c r="N7" s="57">
        <v>14</v>
      </c>
      <c r="O7" s="57">
        <v>15</v>
      </c>
      <c r="P7" s="57">
        <v>16</v>
      </c>
      <c r="Q7" s="57">
        <v>17</v>
      </c>
    </row>
    <row r="8" ht="20.25" customHeight="1" spans="1:17">
      <c r="A8" s="64" t="s">
        <v>225</v>
      </c>
      <c r="B8" s="22"/>
      <c r="C8" s="22"/>
      <c r="D8" s="58"/>
      <c r="E8" s="58"/>
      <c r="F8" s="58"/>
      <c r="G8" s="58">
        <v>0.61</v>
      </c>
      <c r="H8" s="58">
        <v>0.61</v>
      </c>
      <c r="I8" s="58"/>
      <c r="J8" s="59"/>
      <c r="K8" s="59"/>
      <c r="L8" s="58"/>
      <c r="M8" s="58"/>
      <c r="N8" s="58"/>
      <c r="O8" s="58"/>
      <c r="P8" s="58"/>
      <c r="Q8" s="58"/>
    </row>
    <row r="9" ht="20.25" customHeight="1" spans="1:17">
      <c r="A9" s="22"/>
      <c r="B9" s="22" t="s">
        <v>349</v>
      </c>
      <c r="C9" s="22" t="str">
        <f>"A05040101"&amp;"  "&amp;"复印纸"</f>
        <v>A05040101  复印纸</v>
      </c>
      <c r="D9" s="65" t="s">
        <v>350</v>
      </c>
      <c r="E9" s="23">
        <v>8</v>
      </c>
      <c r="F9" s="58"/>
      <c r="G9" s="58">
        <v>0.2</v>
      </c>
      <c r="H9" s="59">
        <v>0.2</v>
      </c>
      <c r="I9" s="59"/>
      <c r="J9" s="59"/>
      <c r="K9" s="59"/>
      <c r="L9" s="58"/>
      <c r="M9" s="58"/>
      <c r="N9" s="58"/>
      <c r="O9" s="58"/>
      <c r="P9" s="58"/>
      <c r="Q9" s="58"/>
    </row>
    <row r="10" ht="20.25" customHeight="1" spans="1:17">
      <c r="A10" s="22"/>
      <c r="B10" s="22" t="s">
        <v>351</v>
      </c>
      <c r="C10" s="22" t="str">
        <f t="shared" ref="C10:C11" si="0">"A05040200"&amp;"  "&amp;"硒鼓、粉盒"</f>
        <v>A05040200  硒鼓、粉盒</v>
      </c>
      <c r="D10" s="65" t="s">
        <v>352</v>
      </c>
      <c r="E10" s="23">
        <v>30</v>
      </c>
      <c r="F10" s="58"/>
      <c r="G10" s="58">
        <v>0.21</v>
      </c>
      <c r="H10" s="59">
        <v>0.21</v>
      </c>
      <c r="I10" s="59"/>
      <c r="J10" s="59"/>
      <c r="K10" s="59"/>
      <c r="L10" s="58"/>
      <c r="M10" s="58"/>
      <c r="N10" s="58"/>
      <c r="O10" s="58"/>
      <c r="P10" s="58"/>
      <c r="Q10" s="58"/>
    </row>
    <row r="11" ht="20.25" customHeight="1" spans="1:17">
      <c r="A11" s="22"/>
      <c r="B11" s="22" t="s">
        <v>353</v>
      </c>
      <c r="C11" s="22" t="str">
        <f t="shared" si="0"/>
        <v>A05040200  硒鼓、粉盒</v>
      </c>
      <c r="D11" s="65" t="s">
        <v>354</v>
      </c>
      <c r="E11" s="23">
        <v>4</v>
      </c>
      <c r="F11" s="58"/>
      <c r="G11" s="58">
        <v>0.2</v>
      </c>
      <c r="H11" s="59">
        <v>0.2</v>
      </c>
      <c r="I11" s="59"/>
      <c r="J11" s="59"/>
      <c r="K11" s="59"/>
      <c r="L11" s="58"/>
      <c r="M11" s="58"/>
      <c r="N11" s="58"/>
      <c r="O11" s="58"/>
      <c r="P11" s="58"/>
      <c r="Q11" s="58"/>
    </row>
    <row r="12" ht="20.25" customHeight="1" spans="1:17">
      <c r="A12" s="23" t="s">
        <v>61</v>
      </c>
      <c r="B12" s="23"/>
      <c r="C12" s="23"/>
      <c r="D12" s="65"/>
      <c r="E12" s="65"/>
      <c r="F12" s="58"/>
      <c r="G12" s="58">
        <v>0.61</v>
      </c>
      <c r="H12" s="58">
        <v>0.61</v>
      </c>
      <c r="I12" s="58"/>
      <c r="J12" s="58"/>
      <c r="K12" s="58"/>
      <c r="L12" s="58"/>
      <c r="M12" s="58"/>
      <c r="N12" s="58"/>
      <c r="O12" s="58"/>
      <c r="P12" s="58"/>
      <c r="Q12" s="58"/>
    </row>
  </sheetData>
  <mergeCells count="17">
    <mergeCell ref="A1:M1"/>
    <mergeCell ref="A2:Q2"/>
    <mergeCell ref="A3:M3"/>
    <mergeCell ref="G4:Q4"/>
    <mergeCell ref="L5:Q5"/>
    <mergeCell ref="A12:E12"/>
    <mergeCell ref="A4:A6"/>
    <mergeCell ref="B4:B6"/>
    <mergeCell ref="C4:C6"/>
    <mergeCell ref="D4:D6"/>
    <mergeCell ref="E4:E6"/>
    <mergeCell ref="F4:F6"/>
    <mergeCell ref="G5:G6"/>
    <mergeCell ref="H5:H6"/>
    <mergeCell ref="I5:I6"/>
    <mergeCell ref="J5:J6"/>
    <mergeCell ref="K5:K6"/>
  </mergeCells>
  <pageMargins left="0.751388888888889" right="0.751388888888889" top="1" bottom="1" header="0.5" footer="0.5"/>
  <pageSetup paperSize="9" scale="69" pageOrder="overThenDown"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1"/>
  <sheetViews>
    <sheetView showZeros="0" workbookViewId="0">
      <pane ySplit="2" topLeftCell="A2" activePane="bottomLeft" state="frozen"/>
      <selection/>
      <selection pane="bottomLeft" activeCell="G14" sqref="G14"/>
    </sheetView>
  </sheetViews>
  <sheetFormatPr defaultColWidth="8.85" defaultRowHeight="15" customHeight="1"/>
  <cols>
    <col min="1" max="1" width="11.775" customWidth="1"/>
    <col min="2" max="17" width="10.775" customWidth="1"/>
  </cols>
  <sheetData>
    <row r="1" customHeight="1" spans="17:17">
      <c r="Q1" s="62" t="s">
        <v>355</v>
      </c>
    </row>
    <row r="2" ht="45" customHeight="1" spans="1:17">
      <c r="A2" s="55" t="s">
        <v>356</v>
      </c>
      <c r="B2" s="55"/>
      <c r="C2" s="55"/>
      <c r="D2" s="55"/>
      <c r="E2" s="55"/>
      <c r="F2" s="55"/>
      <c r="G2" s="55"/>
      <c r="H2" s="55"/>
      <c r="I2" s="55"/>
      <c r="J2" s="55"/>
      <c r="K2" s="55"/>
      <c r="L2" s="55"/>
      <c r="M2" s="55"/>
      <c r="N2" s="55"/>
      <c r="O2" s="55"/>
      <c r="P2" s="55"/>
      <c r="Q2" s="55"/>
    </row>
    <row r="3" ht="20.25" customHeight="1" spans="1:17">
      <c r="A3" s="18" t="s">
        <v>2</v>
      </c>
      <c r="B3" s="18"/>
      <c r="C3" s="18"/>
      <c r="D3" s="18"/>
      <c r="E3" s="18"/>
      <c r="F3" s="18"/>
      <c r="G3" s="18"/>
      <c r="H3" s="18"/>
      <c r="I3" s="18"/>
      <c r="J3" s="18"/>
      <c r="K3" s="18"/>
      <c r="L3" s="19"/>
      <c r="M3" s="19"/>
      <c r="N3" s="19"/>
      <c r="O3" s="19"/>
      <c r="P3" s="19"/>
      <c r="Q3" s="19" t="s">
        <v>58</v>
      </c>
    </row>
    <row r="4" ht="27.15" customHeight="1" spans="1:17">
      <c r="A4" s="56" t="s">
        <v>340</v>
      </c>
      <c r="B4" s="56" t="s">
        <v>357</v>
      </c>
      <c r="C4" s="56" t="s">
        <v>358</v>
      </c>
      <c r="D4" s="56" t="s">
        <v>359</v>
      </c>
      <c r="E4" s="56" t="s">
        <v>360</v>
      </c>
      <c r="F4" s="56" t="s">
        <v>361</v>
      </c>
      <c r="G4" s="56" t="s">
        <v>191</v>
      </c>
      <c r="H4" s="56"/>
      <c r="I4" s="56"/>
      <c r="J4" s="56"/>
      <c r="K4" s="56"/>
      <c r="L4" s="56"/>
      <c r="M4" s="56"/>
      <c r="N4" s="56"/>
      <c r="O4" s="56"/>
      <c r="P4" s="56"/>
      <c r="Q4" s="56"/>
    </row>
    <row r="5" ht="23.4" customHeight="1" spans="1:17">
      <c r="A5" s="56" t="s">
        <v>346</v>
      </c>
      <c r="B5" s="56"/>
      <c r="C5" s="56" t="s">
        <v>358</v>
      </c>
      <c r="D5" s="56" t="s">
        <v>359</v>
      </c>
      <c r="E5" s="56" t="s">
        <v>360</v>
      </c>
      <c r="F5" s="56" t="s">
        <v>362</v>
      </c>
      <c r="G5" s="56" t="s">
        <v>61</v>
      </c>
      <c r="H5" s="56" t="s">
        <v>64</v>
      </c>
      <c r="I5" s="56" t="s">
        <v>347</v>
      </c>
      <c r="J5" s="56" t="s">
        <v>348</v>
      </c>
      <c r="K5" s="56" t="s">
        <v>67</v>
      </c>
      <c r="L5" s="56" t="s">
        <v>68</v>
      </c>
      <c r="M5" s="56"/>
      <c r="N5" s="56"/>
      <c r="O5" s="56"/>
      <c r="P5" s="56"/>
      <c r="Q5" s="56"/>
    </row>
    <row r="6" ht="35" customHeight="1" spans="1:17">
      <c r="A6" s="56"/>
      <c r="B6" s="56"/>
      <c r="C6" s="56"/>
      <c r="D6" s="56"/>
      <c r="E6" s="56"/>
      <c r="F6" s="56"/>
      <c r="G6" s="56"/>
      <c r="H6" s="56" t="s">
        <v>63</v>
      </c>
      <c r="I6" s="56"/>
      <c r="J6" s="56"/>
      <c r="K6" s="56"/>
      <c r="L6" s="56" t="s">
        <v>63</v>
      </c>
      <c r="M6" s="56" t="s">
        <v>69</v>
      </c>
      <c r="N6" s="56" t="s">
        <v>70</v>
      </c>
      <c r="O6" s="61" t="s">
        <v>71</v>
      </c>
      <c r="P6" s="61" t="s">
        <v>72</v>
      </c>
      <c r="Q6" s="61" t="s">
        <v>73</v>
      </c>
    </row>
    <row r="7" ht="20.25" customHeight="1" spans="1:17">
      <c r="A7" s="57">
        <v>1</v>
      </c>
      <c r="B7" s="57">
        <v>2</v>
      </c>
      <c r="C7" s="57">
        <v>3</v>
      </c>
      <c r="D7" s="57">
        <v>4</v>
      </c>
      <c r="E7" s="57">
        <v>5</v>
      </c>
      <c r="F7" s="57">
        <v>6</v>
      </c>
      <c r="G7" s="57">
        <v>7</v>
      </c>
      <c r="H7" s="57">
        <v>8</v>
      </c>
      <c r="I7" s="57">
        <v>9</v>
      </c>
      <c r="J7" s="57">
        <v>10</v>
      </c>
      <c r="K7" s="57">
        <v>11</v>
      </c>
      <c r="L7" s="57">
        <v>12</v>
      </c>
      <c r="M7" s="57">
        <v>13</v>
      </c>
      <c r="N7" s="57">
        <v>14</v>
      </c>
      <c r="O7" s="57">
        <v>15</v>
      </c>
      <c r="P7" s="57">
        <v>16</v>
      </c>
      <c r="Q7" s="57">
        <v>17</v>
      </c>
    </row>
    <row r="8" ht="20.25" customHeight="1" spans="1:17">
      <c r="A8" s="22"/>
      <c r="B8" s="22"/>
      <c r="C8" s="22"/>
      <c r="D8" s="23"/>
      <c r="E8" s="23"/>
      <c r="F8" s="58"/>
      <c r="G8" s="59"/>
      <c r="H8" s="59"/>
      <c r="I8" s="59"/>
      <c r="J8" s="59"/>
      <c r="K8" s="59"/>
      <c r="L8" s="59"/>
      <c r="M8" s="59"/>
      <c r="N8" s="59"/>
      <c r="O8" s="59"/>
      <c r="P8" s="59"/>
      <c r="Q8" s="59"/>
    </row>
    <row r="9" ht="20.25" customHeight="1" spans="1:17">
      <c r="A9" s="22"/>
      <c r="B9" s="22"/>
      <c r="C9" s="22"/>
      <c r="D9" s="22"/>
      <c r="E9" s="22"/>
      <c r="F9" s="22"/>
      <c r="G9" s="59"/>
      <c r="H9" s="59"/>
      <c r="I9" s="59"/>
      <c r="J9" s="59"/>
      <c r="K9" s="59"/>
      <c r="L9" s="59"/>
      <c r="M9" s="59"/>
      <c r="N9" s="59"/>
      <c r="O9" s="59"/>
      <c r="P9" s="59"/>
      <c r="Q9" s="59"/>
    </row>
    <row r="10" ht="20.25" customHeight="1" spans="1:17">
      <c r="A10" s="23" t="s">
        <v>61</v>
      </c>
      <c r="B10" s="23"/>
      <c r="C10" s="23"/>
      <c r="D10" s="23"/>
      <c r="E10" s="23"/>
      <c r="F10" s="23"/>
      <c r="G10" s="59"/>
      <c r="H10" s="59"/>
      <c r="I10" s="59"/>
      <c r="J10" s="59"/>
      <c r="K10" s="59"/>
      <c r="L10" s="59"/>
      <c r="M10" s="59"/>
      <c r="N10" s="59"/>
      <c r="O10" s="59"/>
      <c r="P10" s="59"/>
      <c r="Q10" s="59"/>
    </row>
    <row r="11" customHeight="1" spans="1:5">
      <c r="A11" s="24" t="s">
        <v>363</v>
      </c>
      <c r="B11" s="24"/>
      <c r="C11" s="25"/>
      <c r="D11" s="60"/>
      <c r="E11" s="60"/>
    </row>
  </sheetData>
  <mergeCells count="16">
    <mergeCell ref="A2:Q2"/>
    <mergeCell ref="A3:K3"/>
    <mergeCell ref="G4:Q4"/>
    <mergeCell ref="L5:Q5"/>
    <mergeCell ref="A10:F10"/>
    <mergeCell ref="A4:A6"/>
    <mergeCell ref="B4:B6"/>
    <mergeCell ref="C4:C6"/>
    <mergeCell ref="D4:D6"/>
    <mergeCell ref="E4:E6"/>
    <mergeCell ref="F4:F6"/>
    <mergeCell ref="G5:G6"/>
    <mergeCell ref="H5:H6"/>
    <mergeCell ref="I5:I6"/>
    <mergeCell ref="J5:J6"/>
    <mergeCell ref="K5:K6"/>
  </mergeCells>
  <pageMargins left="0.751388888888889" right="0.751388888888889" top="1" bottom="1" header="0.5" footer="0.5"/>
  <pageSetup paperSize="9" scale="72" pageOrder="overThenDown"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H27" sqref="H27"/>
    </sheetView>
  </sheetViews>
  <sheetFormatPr defaultColWidth="8.85" defaultRowHeight="15" customHeight="1"/>
  <cols>
    <col min="1" max="1" width="34.3333333333333" customWidth="1"/>
    <col min="2" max="4" width="15.775" customWidth="1"/>
    <col min="5" max="10" width="13.775" customWidth="1"/>
    <col min="11" max="14" width="17.1416666666667" customWidth="1"/>
  </cols>
  <sheetData>
    <row r="1" customHeight="1" spans="1:10">
      <c r="A1" s="29"/>
      <c r="B1" s="29"/>
      <c r="C1" s="29"/>
      <c r="D1" s="30"/>
      <c r="E1" s="31"/>
      <c r="F1" s="31"/>
      <c r="G1" s="31"/>
      <c r="H1" s="31"/>
      <c r="I1" s="31"/>
      <c r="J1" s="52" t="s">
        <v>364</v>
      </c>
    </row>
    <row r="2" ht="36" customHeight="1" spans="1:10">
      <c r="A2" s="32" t="s">
        <v>365</v>
      </c>
      <c r="B2" s="32"/>
      <c r="C2" s="32"/>
      <c r="D2" s="32"/>
      <c r="E2" s="32"/>
      <c r="F2" s="32"/>
      <c r="G2" s="32"/>
      <c r="H2" s="32"/>
      <c r="I2" s="32"/>
      <c r="J2" s="32"/>
    </row>
    <row r="3" customHeight="1" spans="1:10">
      <c r="A3" s="33" t="s">
        <v>2</v>
      </c>
      <c r="B3" s="34"/>
      <c r="C3" s="34"/>
      <c r="D3" s="35"/>
      <c r="E3" s="36"/>
      <c r="F3" s="36"/>
      <c r="G3" s="36"/>
      <c r="H3" s="36"/>
      <c r="I3" s="36"/>
      <c r="J3" s="53" t="s">
        <v>58</v>
      </c>
    </row>
    <row r="4" customHeight="1" spans="1:10">
      <c r="A4" s="37" t="s">
        <v>366</v>
      </c>
      <c r="B4" s="38" t="s">
        <v>191</v>
      </c>
      <c r="C4" s="39"/>
      <c r="D4" s="39"/>
      <c r="E4" s="40" t="s">
        <v>367</v>
      </c>
      <c r="F4" s="41"/>
      <c r="G4" s="41"/>
      <c r="H4" s="41"/>
      <c r="I4" s="41"/>
      <c r="J4" s="54"/>
    </row>
    <row r="5" customHeight="1" spans="1:10">
      <c r="A5" s="42"/>
      <c r="B5" s="43" t="s">
        <v>61</v>
      </c>
      <c r="C5" s="44" t="s">
        <v>64</v>
      </c>
      <c r="D5" s="45" t="s">
        <v>347</v>
      </c>
      <c r="E5" s="46" t="s">
        <v>368</v>
      </c>
      <c r="F5" s="46" t="s">
        <v>369</v>
      </c>
      <c r="G5" s="46" t="s">
        <v>370</v>
      </c>
      <c r="H5" s="46" t="s">
        <v>371</v>
      </c>
      <c r="I5" s="46" t="s">
        <v>372</v>
      </c>
      <c r="J5" s="46" t="s">
        <v>373</v>
      </c>
    </row>
    <row r="6" customHeight="1" spans="1:10">
      <c r="A6" s="46">
        <v>1</v>
      </c>
      <c r="B6" s="46">
        <v>2</v>
      </c>
      <c r="C6" s="46">
        <v>3</v>
      </c>
      <c r="D6" s="47">
        <v>4</v>
      </c>
      <c r="E6" s="46">
        <v>5</v>
      </c>
      <c r="F6" s="46">
        <v>6</v>
      </c>
      <c r="G6" s="46">
        <v>7</v>
      </c>
      <c r="H6" s="47">
        <v>8</v>
      </c>
      <c r="I6" s="46">
        <v>9</v>
      </c>
      <c r="J6" s="46">
        <v>10</v>
      </c>
    </row>
    <row r="7" customHeight="1" spans="1:10">
      <c r="A7" s="48" t="s">
        <v>48</v>
      </c>
      <c r="B7" s="49" t="s">
        <v>48</v>
      </c>
      <c r="C7" s="49" t="s">
        <v>48</v>
      </c>
      <c r="D7" s="50" t="s">
        <v>48</v>
      </c>
      <c r="E7" s="49" t="s">
        <v>48</v>
      </c>
      <c r="F7" s="49" t="s">
        <v>48</v>
      </c>
      <c r="G7" s="49" t="s">
        <v>48</v>
      </c>
      <c r="H7" s="49" t="s">
        <v>48</v>
      </c>
      <c r="I7" s="49" t="s">
        <v>48</v>
      </c>
      <c r="J7" s="49" t="s">
        <v>48</v>
      </c>
    </row>
    <row r="8" customHeight="1" spans="1:10">
      <c r="A8" s="51" t="s">
        <v>48</v>
      </c>
      <c r="B8" s="49" t="s">
        <v>48</v>
      </c>
      <c r="C8" s="49" t="s">
        <v>48</v>
      </c>
      <c r="D8" s="50" t="s">
        <v>48</v>
      </c>
      <c r="E8" s="49" t="s">
        <v>48</v>
      </c>
      <c r="F8" s="49" t="s">
        <v>48</v>
      </c>
      <c r="G8" s="49" t="s">
        <v>48</v>
      </c>
      <c r="H8" s="49" t="s">
        <v>48</v>
      </c>
      <c r="I8" s="49" t="s">
        <v>48</v>
      </c>
      <c r="J8" s="49" t="s">
        <v>48</v>
      </c>
    </row>
    <row r="9" customHeight="1" spans="1:3">
      <c r="A9" s="24" t="s">
        <v>374</v>
      </c>
      <c r="B9" s="24"/>
      <c r="C9" s="25"/>
    </row>
  </sheetData>
  <mergeCells count="5">
    <mergeCell ref="A2:J2"/>
    <mergeCell ref="A3:I3"/>
    <mergeCell ref="B4:D4"/>
    <mergeCell ref="E4:J4"/>
    <mergeCell ref="A4:A5"/>
  </mergeCells>
  <pageMargins left="0.751388888888889" right="0.751388888888889" top="1" bottom="1" header="0.5" footer="0.5"/>
  <pageSetup paperSize="9" scale="80" pageOrder="overThenDown"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pane ySplit="1" topLeftCell="A2" activePane="bottomLeft" state="frozen"/>
      <selection/>
      <selection pane="bottomLeft" activeCell="D10" sqref="D10"/>
    </sheetView>
  </sheetViews>
  <sheetFormatPr defaultColWidth="8.85" defaultRowHeight="15" customHeight="1" outlineLevelRow="7"/>
  <cols>
    <col min="1" max="1" width="19.4416666666667" customWidth="1"/>
    <col min="2" max="2" width="18.225" customWidth="1"/>
    <col min="3" max="10" width="12.775" customWidth="1"/>
  </cols>
  <sheetData>
    <row r="1" ht="18.75" customHeight="1" spans="1:10">
      <c r="A1" s="18"/>
      <c r="B1" s="18"/>
      <c r="C1" s="18"/>
      <c r="D1" s="18"/>
      <c r="E1" s="18"/>
      <c r="F1" s="18"/>
      <c r="G1" s="18"/>
      <c r="H1" s="18"/>
      <c r="I1" s="18"/>
      <c r="J1" s="19" t="s">
        <v>375</v>
      </c>
    </row>
    <row r="2" ht="52.05" customHeight="1" spans="1:10">
      <c r="A2" s="26" t="s">
        <v>376</v>
      </c>
      <c r="B2" s="27"/>
      <c r="C2" s="27"/>
      <c r="D2" s="27"/>
      <c r="E2" s="27"/>
      <c r="F2" s="27"/>
      <c r="G2" s="27"/>
      <c r="H2" s="27"/>
      <c r="I2" s="27"/>
      <c r="J2" s="27"/>
    </row>
    <row r="3" ht="21.3" customHeight="1" spans="1:10">
      <c r="A3" s="18" t="s">
        <v>2</v>
      </c>
      <c r="B3" s="18"/>
      <c r="C3" s="18"/>
      <c r="D3" s="28"/>
      <c r="E3" s="28"/>
      <c r="F3" s="28"/>
      <c r="G3" s="28"/>
      <c r="H3" s="28"/>
      <c r="I3" s="28"/>
      <c r="J3" s="28"/>
    </row>
    <row r="4" ht="27.15" customHeight="1" spans="1:10">
      <c r="A4" s="21" t="s">
        <v>265</v>
      </c>
      <c r="B4" s="21" t="s">
        <v>266</v>
      </c>
      <c r="C4" s="21" t="s">
        <v>267</v>
      </c>
      <c r="D4" s="21" t="s">
        <v>268</v>
      </c>
      <c r="E4" s="21" t="s">
        <v>269</v>
      </c>
      <c r="F4" s="21" t="s">
        <v>270</v>
      </c>
      <c r="G4" s="21" t="s">
        <v>271</v>
      </c>
      <c r="H4" s="21" t="s">
        <v>272</v>
      </c>
      <c r="I4" s="21" t="s">
        <v>273</v>
      </c>
      <c r="J4" s="21" t="s">
        <v>274</v>
      </c>
    </row>
    <row r="5" ht="18.75" customHeight="1" spans="1:10">
      <c r="A5" s="21" t="s">
        <v>74</v>
      </c>
      <c r="B5" s="21" t="s">
        <v>75</v>
      </c>
      <c r="C5" s="21" t="s">
        <v>76</v>
      </c>
      <c r="D5" s="21" t="s">
        <v>77</v>
      </c>
      <c r="E5" s="21" t="s">
        <v>78</v>
      </c>
      <c r="F5" s="21" t="s">
        <v>79</v>
      </c>
      <c r="G5" s="21" t="s">
        <v>80</v>
      </c>
      <c r="H5" s="21" t="s">
        <v>81</v>
      </c>
      <c r="I5" s="21" t="s">
        <v>82</v>
      </c>
      <c r="J5" s="21" t="s">
        <v>98</v>
      </c>
    </row>
    <row r="6" ht="18.75" customHeight="1" spans="1:10">
      <c r="A6" s="22"/>
      <c r="B6" s="22"/>
      <c r="C6" s="22"/>
      <c r="D6" s="22"/>
      <c r="E6" s="22"/>
      <c r="F6" s="22"/>
      <c r="G6" s="22"/>
      <c r="H6" s="22"/>
      <c r="I6" s="22"/>
      <c r="J6" s="22"/>
    </row>
    <row r="7" ht="18.75" customHeight="1" spans="1:10">
      <c r="A7" s="22"/>
      <c r="B7" s="22"/>
      <c r="C7" s="22"/>
      <c r="D7" s="22"/>
      <c r="E7" s="22"/>
      <c r="F7" s="22"/>
      <c r="G7" s="22"/>
      <c r="H7" s="22"/>
      <c r="I7" s="22"/>
      <c r="J7" s="22"/>
    </row>
    <row r="8" customHeight="1" spans="1:3">
      <c r="A8" s="24" t="s">
        <v>374</v>
      </c>
      <c r="B8" s="24"/>
      <c r="C8" s="25"/>
    </row>
  </sheetData>
  <mergeCells count="2">
    <mergeCell ref="A2:J2"/>
    <mergeCell ref="A3:C3"/>
  </mergeCells>
  <pageMargins left="0.751388888888889" right="0.751388888888889" top="1" bottom="1" header="0.5" footer="0.5"/>
  <pageSetup paperSize="9" scale="94" pageOrder="overThenDown"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8"/>
  <sheetViews>
    <sheetView showZeros="0" workbookViewId="0">
      <pane ySplit="1" topLeftCell="A2" activePane="bottomLeft" state="frozen"/>
      <selection/>
      <selection pane="bottomLeft" activeCell="D12" sqref="D12"/>
    </sheetView>
  </sheetViews>
  <sheetFormatPr defaultColWidth="8.85" defaultRowHeight="15" customHeight="1" outlineLevelRow="7" outlineLevelCol="7"/>
  <cols>
    <col min="1" max="8" width="16.775" customWidth="1"/>
  </cols>
  <sheetData>
    <row r="1" ht="18.75" customHeight="1" spans="1:8">
      <c r="A1" s="18"/>
      <c r="B1" s="18"/>
      <c r="C1" s="18"/>
      <c r="D1" s="18"/>
      <c r="E1" s="18"/>
      <c r="F1" s="18"/>
      <c r="G1" s="18"/>
      <c r="H1" s="19" t="s">
        <v>377</v>
      </c>
    </row>
    <row r="2" ht="41.4" customHeight="1" spans="1:8">
      <c r="A2" s="20" t="s">
        <v>378</v>
      </c>
      <c r="B2" s="20"/>
      <c r="C2" s="20"/>
      <c r="D2" s="20"/>
      <c r="E2" s="20"/>
      <c r="F2" s="20"/>
      <c r="G2" s="20"/>
      <c r="H2" s="20"/>
    </row>
    <row r="3" ht="18.75" customHeight="1" spans="1:8">
      <c r="A3" s="18" t="s">
        <v>2</v>
      </c>
      <c r="B3" s="18"/>
      <c r="C3" s="18"/>
      <c r="D3" s="18"/>
      <c r="E3" s="18"/>
      <c r="F3" s="18"/>
      <c r="G3" s="18"/>
      <c r="H3" s="18"/>
    </row>
    <row r="4" ht="18.75" customHeight="1" spans="1:8">
      <c r="A4" s="21" t="s">
        <v>335</v>
      </c>
      <c r="B4" s="21" t="s">
        <v>379</v>
      </c>
      <c r="C4" s="21" t="s">
        <v>380</v>
      </c>
      <c r="D4" s="21" t="s">
        <v>381</v>
      </c>
      <c r="E4" s="21" t="s">
        <v>343</v>
      </c>
      <c r="F4" s="21" t="s">
        <v>382</v>
      </c>
      <c r="G4" s="21"/>
      <c r="H4" s="21"/>
    </row>
    <row r="5" ht="18.75" customHeight="1" spans="1:8">
      <c r="A5" s="21"/>
      <c r="B5" s="21"/>
      <c r="C5" s="21"/>
      <c r="D5" s="21"/>
      <c r="E5" s="21"/>
      <c r="F5" s="21" t="s">
        <v>344</v>
      </c>
      <c r="G5" s="21" t="s">
        <v>383</v>
      </c>
      <c r="H5" s="21" t="s">
        <v>384</v>
      </c>
    </row>
    <row r="6" ht="18.75" customHeight="1" spans="1:8">
      <c r="A6" s="21" t="s">
        <v>74</v>
      </c>
      <c r="B6" s="21" t="s">
        <v>75</v>
      </c>
      <c r="C6" s="21" t="s">
        <v>76</v>
      </c>
      <c r="D6" s="21" t="s">
        <v>77</v>
      </c>
      <c r="E6" s="21" t="s">
        <v>78</v>
      </c>
      <c r="F6" s="21" t="s">
        <v>79</v>
      </c>
      <c r="G6" s="21" t="s">
        <v>80</v>
      </c>
      <c r="H6" s="21" t="s">
        <v>81</v>
      </c>
    </row>
    <row r="7" ht="18.75" customHeight="1" spans="1:8">
      <c r="A7" s="22"/>
      <c r="B7" s="22"/>
      <c r="C7" s="22"/>
      <c r="D7" s="22"/>
      <c r="E7" s="23"/>
      <c r="F7" s="23"/>
      <c r="G7" s="16"/>
      <c r="H7" s="16"/>
    </row>
    <row r="8" customHeight="1" spans="1:3">
      <c r="A8" s="24" t="s">
        <v>385</v>
      </c>
      <c r="B8" s="24"/>
      <c r="C8" s="25"/>
    </row>
  </sheetData>
  <mergeCells count="8">
    <mergeCell ref="A2:H2"/>
    <mergeCell ref="A3:C3"/>
    <mergeCell ref="F4:H4"/>
    <mergeCell ref="A4:A5"/>
    <mergeCell ref="B4:B5"/>
    <mergeCell ref="C4:C5"/>
    <mergeCell ref="D4:D5"/>
    <mergeCell ref="E4:E5"/>
  </mergeCells>
  <pageMargins left="0.751388888888889" right="0.751388888888889" top="1" bottom="1" header="0.5" footer="0.5"/>
  <pageSetup paperSize="9" scale="98" pageOrder="overThenDown"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0"/>
  <sheetViews>
    <sheetView showZeros="0" workbookViewId="0">
      <pane ySplit="1" topLeftCell="A2" activePane="bottomLeft" state="frozen"/>
      <selection/>
      <selection pane="bottomLeft" activeCell="F4" sqref="F4:F6"/>
    </sheetView>
  </sheetViews>
  <sheetFormatPr defaultColWidth="8.85" defaultRowHeight="15" customHeight="1"/>
  <cols>
    <col min="1" max="1" width="17.6666666666667" customWidth="1"/>
    <col min="2" max="2" width="30.6666666666667" customWidth="1"/>
    <col min="3" max="3" width="26.3333333333333" customWidth="1"/>
    <col min="4" max="4" width="17.1416666666667" customWidth="1"/>
    <col min="5" max="5" width="21.5583333333333" customWidth="1"/>
    <col min="6" max="6" width="17.1416666666667" customWidth="1"/>
    <col min="7" max="7" width="20.8916666666667" customWidth="1"/>
    <col min="8" max="11" width="14.2833333333333" customWidth="1"/>
  </cols>
  <sheetData>
    <row r="1" ht="18.75" customHeight="1" spans="1:11">
      <c r="A1" s="1"/>
      <c r="B1" s="1"/>
      <c r="C1" s="1"/>
      <c r="D1" s="1"/>
      <c r="E1" s="1"/>
      <c r="F1" s="1"/>
      <c r="G1" s="1"/>
      <c r="H1" s="2"/>
      <c r="I1" s="2"/>
      <c r="J1" s="2"/>
      <c r="K1" s="2" t="s">
        <v>386</v>
      </c>
    </row>
    <row r="2" ht="45" customHeight="1" spans="1:11">
      <c r="A2" s="3" t="s">
        <v>387</v>
      </c>
      <c r="B2" s="3"/>
      <c r="C2" s="3"/>
      <c r="D2" s="3"/>
      <c r="E2" s="3"/>
      <c r="F2" s="3"/>
      <c r="G2" s="3"/>
      <c r="H2" s="3"/>
      <c r="I2" s="3"/>
      <c r="J2" s="3"/>
      <c r="K2" s="3"/>
    </row>
    <row r="3" ht="18.75" customHeight="1" spans="1:11">
      <c r="A3" s="4" t="s">
        <v>2</v>
      </c>
      <c r="B3" s="4"/>
      <c r="C3" s="4"/>
      <c r="D3" s="4"/>
      <c r="E3" s="4"/>
      <c r="F3" s="4"/>
      <c r="G3" s="4"/>
      <c r="H3" s="5"/>
      <c r="I3" s="5"/>
      <c r="J3" s="5"/>
      <c r="K3" s="5" t="s">
        <v>58</v>
      </c>
    </row>
    <row r="4" ht="18.75" customHeight="1" spans="1:11">
      <c r="A4" s="12" t="s">
        <v>248</v>
      </c>
      <c r="B4" s="12" t="s">
        <v>186</v>
      </c>
      <c r="C4" s="12" t="s">
        <v>184</v>
      </c>
      <c r="D4" s="12" t="s">
        <v>187</v>
      </c>
      <c r="E4" s="12" t="s">
        <v>188</v>
      </c>
      <c r="F4" s="12" t="s">
        <v>388</v>
      </c>
      <c r="G4" s="12" t="s">
        <v>389</v>
      </c>
      <c r="H4" s="12" t="s">
        <v>61</v>
      </c>
      <c r="I4" s="12" t="s">
        <v>390</v>
      </c>
      <c r="J4" s="12"/>
      <c r="K4" s="12"/>
    </row>
    <row r="5" ht="18.75" customHeight="1" spans="1:11">
      <c r="A5" s="12"/>
      <c r="B5" s="12"/>
      <c r="C5" s="12"/>
      <c r="D5" s="12"/>
      <c r="E5" s="12"/>
      <c r="F5" s="12"/>
      <c r="G5" s="12"/>
      <c r="H5" s="12"/>
      <c r="I5" s="12" t="s">
        <v>64</v>
      </c>
      <c r="J5" s="12" t="s">
        <v>65</v>
      </c>
      <c r="K5" s="12" t="s">
        <v>66</v>
      </c>
    </row>
    <row r="6" ht="22.65" customHeight="1" spans="1:11">
      <c r="A6" s="12"/>
      <c r="B6" s="12"/>
      <c r="C6" s="12"/>
      <c r="D6" s="12"/>
      <c r="E6" s="12"/>
      <c r="F6" s="12"/>
      <c r="G6" s="12"/>
      <c r="H6" s="12"/>
      <c r="I6" s="12"/>
      <c r="J6" s="12"/>
      <c r="K6" s="12"/>
    </row>
    <row r="7" ht="18.75" customHeight="1" spans="1:11">
      <c r="A7" s="13" t="s">
        <v>74</v>
      </c>
      <c r="B7" s="13">
        <v>2</v>
      </c>
      <c r="C7" s="13">
        <v>3</v>
      </c>
      <c r="D7" s="13">
        <v>4</v>
      </c>
      <c r="E7" s="13">
        <v>5</v>
      </c>
      <c r="F7" s="13">
        <v>6</v>
      </c>
      <c r="G7" s="13">
        <v>7</v>
      </c>
      <c r="H7" s="13">
        <v>8</v>
      </c>
      <c r="I7" s="13">
        <v>9</v>
      </c>
      <c r="J7" s="13">
        <v>10</v>
      </c>
      <c r="K7" s="13">
        <v>11</v>
      </c>
    </row>
    <row r="8" ht="20.25" customHeight="1" spans="1:11">
      <c r="A8" s="14"/>
      <c r="B8" s="15" t="s">
        <v>321</v>
      </c>
      <c r="C8" s="14"/>
      <c r="D8" s="14"/>
      <c r="E8" s="14"/>
      <c r="F8" s="14"/>
      <c r="G8" s="14"/>
      <c r="H8" s="16">
        <v>8.96</v>
      </c>
      <c r="I8" s="16">
        <v>8.96</v>
      </c>
      <c r="J8" s="16"/>
      <c r="K8" s="16"/>
    </row>
    <row r="9" ht="20.25" customHeight="1" spans="1:11">
      <c r="A9" s="14" t="s">
        <v>391</v>
      </c>
      <c r="B9" s="15" t="s">
        <v>321</v>
      </c>
      <c r="C9" s="14" t="s">
        <v>84</v>
      </c>
      <c r="D9" s="14" t="s">
        <v>105</v>
      </c>
      <c r="E9" s="14" t="s">
        <v>106</v>
      </c>
      <c r="F9" s="14" t="s">
        <v>261</v>
      </c>
      <c r="G9" s="14" t="s">
        <v>262</v>
      </c>
      <c r="H9" s="16">
        <v>8.96</v>
      </c>
      <c r="I9" s="16">
        <v>8.96</v>
      </c>
      <c r="J9" s="16"/>
      <c r="K9" s="16"/>
    </row>
    <row r="10" ht="20.25" customHeight="1" spans="1:11">
      <c r="A10" s="17" t="s">
        <v>61</v>
      </c>
      <c r="B10" s="17"/>
      <c r="C10" s="17"/>
      <c r="D10" s="17"/>
      <c r="E10" s="17"/>
      <c r="F10" s="17"/>
      <c r="G10" s="17"/>
      <c r="H10" s="16">
        <v>8.96</v>
      </c>
      <c r="I10" s="16">
        <v>8.96</v>
      </c>
      <c r="J10" s="16"/>
      <c r="K10" s="16"/>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1388888888889" right="0.751388888888889" top="1" bottom="1" header="0.5" footer="0.5"/>
  <pageSetup paperSize="9" scale="63" pageOrder="overThenDown"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workbookViewId="0">
      <pane ySplit="1" topLeftCell="A2" activePane="bottomLeft" state="frozen"/>
      <selection/>
      <selection pane="bottomLeft" activeCell="B19" sqref="B19"/>
    </sheetView>
  </sheetViews>
  <sheetFormatPr defaultColWidth="8.85" defaultRowHeight="15" customHeight="1" outlineLevelCol="6"/>
  <cols>
    <col min="1" max="1" width="35.7" customWidth="1"/>
    <col min="2" max="2" width="21.425" customWidth="1"/>
    <col min="3" max="3" width="35.7" customWidth="1"/>
    <col min="4" max="4" width="13.8916666666667" customWidth="1"/>
    <col min="5" max="7" width="13.775" customWidth="1"/>
  </cols>
  <sheetData>
    <row r="1" ht="18.75" customHeight="1" spans="1:7">
      <c r="A1" s="1"/>
      <c r="B1" s="1"/>
      <c r="C1" s="1"/>
      <c r="D1" s="1"/>
      <c r="E1" s="2"/>
      <c r="F1" s="2"/>
      <c r="G1" s="2" t="s">
        <v>392</v>
      </c>
    </row>
    <row r="2" ht="36" customHeight="1" spans="1:7">
      <c r="A2" s="3" t="s">
        <v>393</v>
      </c>
      <c r="B2" s="3"/>
      <c r="C2" s="3"/>
      <c r="D2" s="3"/>
      <c r="E2" s="3"/>
      <c r="F2" s="3"/>
      <c r="G2" s="3"/>
    </row>
    <row r="3" ht="24.15" customHeight="1" spans="1:7">
      <c r="A3" s="4" t="s">
        <v>2</v>
      </c>
      <c r="B3" s="4"/>
      <c r="C3" s="4"/>
      <c r="D3" s="4"/>
      <c r="E3" s="5"/>
      <c r="F3" s="5"/>
      <c r="G3" s="5" t="s">
        <v>58</v>
      </c>
    </row>
    <row r="4" ht="18.75" customHeight="1" spans="1:7">
      <c r="A4" s="6" t="s">
        <v>184</v>
      </c>
      <c r="B4" s="6" t="s">
        <v>248</v>
      </c>
      <c r="C4" s="6" t="s">
        <v>186</v>
      </c>
      <c r="D4" s="6" t="s">
        <v>394</v>
      </c>
      <c r="E4" s="6" t="s">
        <v>64</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74</v>
      </c>
      <c r="B7" s="7">
        <v>2</v>
      </c>
      <c r="C7" s="7">
        <v>3</v>
      </c>
      <c r="D7" s="7">
        <v>4</v>
      </c>
      <c r="E7" s="7">
        <v>5</v>
      </c>
      <c r="F7" s="7">
        <v>6</v>
      </c>
      <c r="G7" s="7">
        <v>7</v>
      </c>
    </row>
    <row r="8" ht="20.25" customHeight="1" spans="1:7">
      <c r="A8" s="8" t="s">
        <v>84</v>
      </c>
      <c r="B8" s="8" t="s">
        <v>252</v>
      </c>
      <c r="C8" s="9" t="s">
        <v>251</v>
      </c>
      <c r="D8" s="8" t="s">
        <v>395</v>
      </c>
      <c r="E8" s="10">
        <v>10</v>
      </c>
      <c r="F8" s="10">
        <v>15</v>
      </c>
      <c r="G8" s="10">
        <v>15</v>
      </c>
    </row>
    <row r="9" ht="20.25" customHeight="1" spans="1:7">
      <c r="A9" s="8" t="s">
        <v>84</v>
      </c>
      <c r="B9" s="8" t="s">
        <v>259</v>
      </c>
      <c r="C9" s="9" t="s">
        <v>258</v>
      </c>
      <c r="D9" s="8" t="s">
        <v>395</v>
      </c>
      <c r="E9" s="10">
        <v>25.920056</v>
      </c>
      <c r="F9" s="10">
        <v>35</v>
      </c>
      <c r="G9" s="10">
        <v>35</v>
      </c>
    </row>
    <row r="10" ht="20.25" customHeight="1" spans="1:7">
      <c r="A10" s="8" t="s">
        <v>84</v>
      </c>
      <c r="B10" s="8" t="s">
        <v>396</v>
      </c>
      <c r="C10" s="9" t="s">
        <v>321</v>
      </c>
      <c r="D10" s="8" t="s">
        <v>395</v>
      </c>
      <c r="E10" s="10">
        <v>8.96</v>
      </c>
      <c r="F10" s="10">
        <v>12</v>
      </c>
      <c r="G10" s="10">
        <v>12</v>
      </c>
    </row>
    <row r="11" ht="20.25" customHeight="1" spans="1:7">
      <c r="A11" s="11" t="s">
        <v>61</v>
      </c>
      <c r="B11" s="11"/>
      <c r="C11" s="11"/>
      <c r="D11" s="11"/>
      <c r="E11" s="10">
        <f>SUM(E8:E10)</f>
        <v>44.880056</v>
      </c>
      <c r="F11" s="10">
        <f>SUM(F8:F10)</f>
        <v>62</v>
      </c>
      <c r="G11" s="10">
        <f>SUM(G8:G10)</f>
        <v>62</v>
      </c>
    </row>
  </sheetData>
  <mergeCells count="11">
    <mergeCell ref="A2:G2"/>
    <mergeCell ref="A3:D3"/>
    <mergeCell ref="E4:G4"/>
    <mergeCell ref="A11:D11"/>
    <mergeCell ref="A4:A6"/>
    <mergeCell ref="B4:B6"/>
    <mergeCell ref="C4:C6"/>
    <mergeCell ref="D4:D6"/>
    <mergeCell ref="E5:E6"/>
    <mergeCell ref="F5:F6"/>
    <mergeCell ref="G5:G6"/>
  </mergeCells>
  <pageMargins left="0.751388888888889" right="0.751388888888889" top="1" bottom="1" header="0.5" footer="0.5"/>
  <pageSetup paperSize="9" scale="89" pageOrder="overThenDown"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 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2025-01-20T07:59:00Z</dcterms:created>
  <dcterms:modified xsi:type="dcterms:W3CDTF">2025-01-21T01:02:41Z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EC63B3E850274354850CB73469498050</vt:lpwstr>
  </property>
  <property fmtid="{D5CDD505-2E9C-101B-9397-08002B2CF9AE}" pid="3" name="KSOProductBuildVer">
    <vt:lpwstr>2052-12.8.2.18205</vt:lpwstr>
  </property>
</Properties>
</file>