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6"/>
  </bookViews>
  <sheets>
    <sheet name="财务收支预算总表01-1 " sheetId="18" r:id="rId1"/>
    <sheet name="部门收入预算表01-2" sheetId="2" r:id="rId2"/>
    <sheet name="部门支出预算表01-3" sheetId="3" r:id="rId3"/>
    <sheet name="财政拨款收支预算总表02-1 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 " sheetId="20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 '!$1:$6</definedName>
    <definedName name="_xlnm._FilterDatabase" localSheetId="3" hidden="1">'财政拨款收支预算总表02-1 '!$A$7:$D$33</definedName>
  </definedNames>
  <calcPr calcId="144525"/>
</workbook>
</file>

<file path=xl/sharedStrings.xml><?xml version="1.0" encoding="utf-8"?>
<sst xmlns="http://schemas.openxmlformats.org/spreadsheetml/2006/main" count="1652" uniqueCount="521">
  <si>
    <t>01-1表</t>
  </si>
  <si>
    <t>2025年财务收支预算总表</t>
  </si>
  <si>
    <t>单位名称：澄江市林业和草原局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</si>
  <si>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</si>
  <si>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</si>
  <si>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</si>
  <si>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</si>
  <si>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</si>
  <si>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</si>
  <si>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</si>
  <si>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</si>
  <si>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</si>
  <si>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</si>
  <si>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</si>
  <si>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</si>
  <si>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</si>
  <si>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</si>
  <si>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</si>
  <si>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</si>
  <si>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</si>
  <si>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</si>
  <si>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</si>
  <si>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</si>
  <si>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</si>
  <si>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</si>
  <si>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</si>
  <si>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</si>
  <si>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</si>
  <si>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</si>
  <si>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</si>
  <si>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</si>
  <si>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</si>
  <si>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</si>
  <si>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</si>
  <si>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</si>
  <si>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</si>
  <si>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</si>
  <si>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</si>
  <si>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</si>
  <si>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</si>
  <si>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</si>
  <si>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</si>
  <si>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</si>
  <si>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</si>
  <si>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</si>
  <si>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</si>
  <si>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</si>
  <si>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</si>
  <si>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</si>
  <si>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</si>
  <si>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</si>
  <si>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</si>
  <si>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</si>
  <si>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</si>
  <si>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</si>
  <si>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</si>
  <si>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</si>
  <si>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</si>
  <si>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</si>
  <si>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</si>
  <si>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</si>
  <si>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</si>
  <si>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</si>
  <si>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</si>
  <si>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</si>
  <si>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</si>
  <si>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</si>
  <si>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</si>
  <si>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</si>
  <si>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</si>
  <si>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</si>
  <si>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</si>
  <si>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</si>
  <si>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</si>
  <si>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</si>
  <si>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</si>
  <si>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</si>
  <si>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</si>
  <si>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</si>
  <si>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</si>
  <si>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</si>
  <si>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</si>
  <si>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</si>
  <si>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</si>
  <si>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澄江市林业和草原局</t>
  </si>
  <si>
    <t>169001</t>
  </si>
  <si>
    <t>澄江市林业和草原局（本级）</t>
  </si>
  <si>
    <t>169007</t>
  </si>
  <si>
    <t>澄江市种苗林产业科技推广站</t>
  </si>
  <si>
    <t>169008</t>
  </si>
  <si>
    <t>澄江市梁王山县级自然保护区管护局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</si>
  <si>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</si>
  <si>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</si>
  <si>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</si>
  <si>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</si>
  <si>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</si>
  <si>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</si>
  <si>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</si>
  <si>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</si>
  <si>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</si>
  <si>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</si>
  <si>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</si>
  <si>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</si>
  <si>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</si>
  <si>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</si>
  <si>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</si>
  <si>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</si>
  <si>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</si>
  <si>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</si>
  <si>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</si>
  <si>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</si>
  <si>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</si>
  <si>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</si>
  <si>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</si>
  <si>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</si>
  <si>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</si>
  <si>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</si>
  <si>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</si>
  <si>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</si>
  <si>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</si>
  <si>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</si>
  <si>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</si>
  <si>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</si>
  <si>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</si>
  <si>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</si>
  <si>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</si>
  <si>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</si>
  <si>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</si>
  <si>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</si>
  <si>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</si>
  <si>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</si>
  <si>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</si>
  <si>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21105</t>
  </si>
  <si>
    <t>森林保护修护</t>
  </si>
  <si>
    <t>2110501</t>
  </si>
  <si>
    <t>森林管护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</si>
  <si>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</si>
  <si>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</si>
  <si>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</si>
  <si>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</si>
  <si>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</si>
  <si>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</si>
  <si>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</si>
  <si>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</si>
  <si>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</si>
  <si>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</si>
  <si>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2130209</t>
  </si>
  <si>
    <t>森林生态效益补偿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</si>
  <si>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</si>
  <si>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</si>
  <si>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</si>
  <si>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</si>
  <si>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</si>
  <si>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</si>
  <si>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</si>
  <si>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</si>
  <si>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</si>
  <si>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</si>
  <si>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</si>
  <si>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</si>
  <si>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</si>
  <si>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</si>
  <si>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</si>
  <si>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</si>
  <si>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</si>
  <si>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</si>
  <si>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</si>
  <si>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</si>
  <si>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</si>
  <si>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</si>
  <si>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</si>
  <si>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</si>
  <si>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</si>
  <si>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</si>
  <si>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</si>
  <si>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</si>
  <si>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</si>
  <si>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</si>
  <si>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</si>
  <si>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</si>
  <si>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</si>
  <si>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</si>
  <si>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</si>
  <si>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</si>
  <si>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</si>
  <si>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</si>
  <si>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</si>
  <si>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</si>
  <si>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</si>
  <si>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</si>
  <si>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</si>
  <si>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</si>
  <si>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</si>
  <si>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</si>
  <si>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</si>
  <si>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</si>
  <si>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</si>
  <si>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</si>
  <si>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</si>
  <si>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</si>
  <si>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</si>
  <si>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</si>
  <si>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</si>
  <si>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</si>
  <si>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</si>
  <si>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</si>
  <si>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</si>
  <si>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</si>
  <si>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</si>
  <si>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</si>
  <si>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</si>
  <si>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</si>
  <si>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</si>
  <si>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</si>
  <si>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</si>
  <si>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</si>
  <si>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</si>
  <si>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</si>
  <si>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</si>
  <si>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</si>
  <si>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</si>
  <si>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</si>
  <si>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</si>
  <si>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</si>
  <si>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</si>
  <si>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</si>
  <si>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</si>
  <si>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</si>
  <si>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530422210000000003961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</si>
  <si>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</si>
  <si>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</si>
  <si>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</si>
  <si>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</si>
  <si>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</si>
  <si>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</si>
  <si>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</si>
  <si>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530422210000000003962</t>
  </si>
  <si>
    <t>事业人员支出工资</t>
  </si>
  <si>
    <t>30107</t>
  </si>
  <si>
    <t>绩效工资</t>
  </si>
  <si>
    <t>530422210000000003963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</si>
  <si>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</si>
  <si>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</si>
  <si>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</si>
  <si>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</si>
  <si>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</si>
  <si>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</si>
  <si>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</si>
  <si>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</si>
  <si>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</si>
  <si>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530422210000000003964</t>
  </si>
  <si>
    <t>30113</t>
  </si>
  <si>
    <t>530422210000000003965</t>
  </si>
  <si>
    <t>对个人和家庭的补助</t>
  </si>
  <si>
    <t>30302</t>
  </si>
  <si>
    <t>退休费</t>
  </si>
  <si>
    <t>530422210000000003990</t>
  </si>
  <si>
    <t>公车购置及运维费</t>
  </si>
  <si>
    <t>30231</t>
  </si>
  <si>
    <t>公务用车运行维护费</t>
  </si>
  <si>
    <t>530422210000000003991</t>
  </si>
  <si>
    <t>30217</t>
  </si>
  <si>
    <t>530422210000000003992</t>
  </si>
  <si>
    <t>工会经费</t>
  </si>
  <si>
    <t>30228</t>
  </si>
  <si>
    <t>530422210000000003996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</si>
  <si>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</si>
  <si>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</si>
  <si>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</si>
  <si>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</si>
  <si>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</si>
  <si>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</si>
  <si>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</si>
  <si>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</si>
  <si>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</si>
  <si>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</si>
  <si>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</si>
  <si>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</si>
  <si>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</si>
  <si>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</si>
  <si>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</si>
  <si>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</si>
  <si>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</si>
  <si>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530422210000000006940</t>
  </si>
  <si>
    <t>公务交通补贴</t>
  </si>
  <si>
    <t>30239</t>
  </si>
  <si>
    <t>其他交通费用</t>
  </si>
  <si>
    <t>530422231100001469766</t>
  </si>
  <si>
    <t>奖励性绩效工资</t>
  </si>
  <si>
    <t>530422231100001469768</t>
  </si>
  <si>
    <t>基础绩效</t>
  </si>
  <si>
    <t>530422241100002059655</t>
  </si>
  <si>
    <t>遗属补助经费</t>
  </si>
  <si>
    <t>30305</t>
  </si>
  <si>
    <t>生活补助</t>
  </si>
  <si>
    <t>530422210000000004161</t>
  </si>
  <si>
    <t>530422210000000004162</t>
  </si>
  <si>
    <t>530422210000000004163</t>
  </si>
  <si>
    <t>530422210000000004166</t>
  </si>
  <si>
    <t>530422210000000004177</t>
  </si>
  <si>
    <t>530422210000000004181</t>
  </si>
  <si>
    <t>530422231100001477605</t>
  </si>
  <si>
    <t>530422210000000005135</t>
  </si>
  <si>
    <t>530422210000000005136</t>
  </si>
  <si>
    <t>530422210000000005137</t>
  </si>
  <si>
    <t>530422210000000005138</t>
  </si>
  <si>
    <t>530422210000000005141</t>
  </si>
  <si>
    <t>530422210000000005143</t>
  </si>
  <si>
    <t>530422231100001472536</t>
  </si>
  <si>
    <t>530422241100002094557</t>
  </si>
  <si>
    <t>遗属生活补助经费</t>
  </si>
  <si>
    <t>05-1表</t>
  </si>
  <si>
    <t>2025年部门项目支出预算表</t>
  </si>
  <si>
    <t>项目分类</t>
  </si>
  <si>
    <t>本年拨款</t>
  </si>
  <si>
    <t>其中：本次下达</t>
  </si>
  <si>
    <t>林草局自有资金</t>
  </si>
  <si>
    <t>311 专项业务类</t>
  </si>
  <si>
    <t>530422231100001202193</t>
  </si>
  <si>
    <t>30227</t>
  </si>
  <si>
    <t>委托业务费</t>
  </si>
  <si>
    <t>森林草原防灭火市级专项经费</t>
  </si>
  <si>
    <t>312 民生类</t>
  </si>
  <si>
    <t>530422210000000002676</t>
  </si>
  <si>
    <t>30226</t>
  </si>
  <si>
    <t>劳务费</t>
  </si>
  <si>
    <t>单位自有资金</t>
  </si>
  <si>
    <t>530422231100001201774</t>
  </si>
  <si>
    <t>澄江市梁王山县级自然保护区管护局森林草原防灭火专项资金</t>
  </si>
  <si>
    <t>313 事业发展类</t>
  </si>
  <si>
    <t>530422241100002074898</t>
  </si>
  <si>
    <t>530422231100001201180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</si>
  <si>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</si>
  <si>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</si>
  <si>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</si>
  <si>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</si>
  <si>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</si>
  <si>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</si>
  <si>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</si>
  <si>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</si>
  <si>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</si>
  <si>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</si>
  <si>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</si>
  <si>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</si>
  <si>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玉溪市森林防灭火目标管理责任状》，2025年度森林火灾不超过5次；年森林火灾受害率控制在1‰以内，年度森林火灾受害面积不超过50公顷；年森林火灾当日扑灭率不低于98%；年森林火灾查处率不低于80%；林农对森林防火工作满意度高于85%，有效保护好澄江市森林资源，保护林区群众财产安全,该项目的实施主要体现在生态效益于社会效益。通过项目实施，确保不发生森林火灾，圆满完成年度森林火灾各项防控指标任务。</t>
  </si>
  <si>
    <t>产出指标</t>
  </si>
  <si>
    <t>数量指标</t>
  </si>
  <si>
    <t>森林草原火灾防护面积</t>
  </si>
  <si>
    <t>&gt;=</t>
  </si>
  <si>
    <t>452329</t>
  </si>
  <si>
    <t>亩</t>
  </si>
  <si>
    <t>定量指标</t>
  </si>
  <si>
    <t>反映森林草原火灾防护面积</t>
  </si>
  <si>
    <t>聘请森林防火专业队员数量</t>
  </si>
  <si>
    <t>53</t>
  </si>
  <si>
    <t>人</t>
  </si>
  <si>
    <t>反映聘请森林防火专业队员数量</t>
  </si>
  <si>
    <t>质量指标</t>
  </si>
  <si>
    <t>年森林火灾受害率</t>
  </si>
  <si>
    <t>&lt;=</t>
  </si>
  <si>
    <t>0.1</t>
  </si>
  <si>
    <t>%</t>
  </si>
  <si>
    <t>反映年森林火灾受害率</t>
  </si>
  <si>
    <t>效益指标</t>
  </si>
  <si>
    <t>社会效益</t>
  </si>
  <si>
    <t>年森林火灾案件查处率</t>
  </si>
  <si>
    <t>80</t>
  </si>
  <si>
    <t>反映年森林火灾案件查处率</t>
  </si>
  <si>
    <t>满意度指标</t>
  </si>
  <si>
    <t>服务对象满意度</t>
  </si>
  <si>
    <t>林区群众满意度</t>
  </si>
  <si>
    <t>85</t>
  </si>
  <si>
    <t>反映林区群众满意度</t>
  </si>
  <si>
    <t>华宁拨入生态效益补偿资金结余及历年拨入资金400000元，该项目支付护林人员劳务费按季度拨付到各街镇，由各街镇每季度底前发放到管护人员手中。其余资金用于组织护林员进行政策法规教育和业务培训，制作国家级公益林宣传单、宣传册、宣传标牌，12月底前完成，待完成该项工作后一次性付款。林业工程项目前期工作经费400000元，造林经费及工作经费结余及收入资金1000000元，按照项目实施进度进行支付。</t>
  </si>
  <si>
    <t>国家级公益林管护完成面积</t>
  </si>
  <si>
    <t>=</t>
  </si>
  <si>
    <t>29.13</t>
  </si>
  <si>
    <t>万亩</t>
  </si>
  <si>
    <t>反映对国家级公益林管护的完成情况。
管护任务完成率=实际管护国家级公益林面积数/应管护国家级公益林面积数*100%空</t>
  </si>
  <si>
    <t>完成工作量</t>
  </si>
  <si>
    <t>项</t>
  </si>
  <si>
    <t>保护发展森林资源目标责任制建设和执行情况</t>
  </si>
  <si>
    <t>林草项目 提交审核通过率</t>
  </si>
  <si>
    <t>90</t>
  </si>
  <si>
    <t>按质完成工作，确保各级部门审查通过</t>
  </si>
  <si>
    <t>购置设备利用率</t>
  </si>
  <si>
    <t>反映设备利用情况。
设备利用率=（投入使用设备数/购置设备总数）*100%。</t>
  </si>
  <si>
    <t>公益林补偿标准准确率</t>
  </si>
  <si>
    <t>映抽查人员的补偿资金兑现严格按照既定标准实施补偿 。
准确率=（符合标准的补助对象数/补助对象总人数）*100%。空</t>
  </si>
  <si>
    <t>促进就业岗位数</t>
  </si>
  <si>
    <t>签订劳务合同</t>
  </si>
  <si>
    <t>国家级公益林管护员满意度</t>
  </si>
  <si>
    <t>查看调查问卷</t>
  </si>
  <si>
    <t>使用人员满意度</t>
  </si>
  <si>
    <t>反映服务对象对购置设备的整体满意情况。
使用人员满意度=（对购置设备满意的人数/问卷调查人数）*100%。</t>
  </si>
  <si>
    <t>1。林草局拨入公益林管护劳务费10万元。完成公益林管护1710亩。
2.完成古树名木保护病虫害防治130余株。
3.完成马蜂山护林防火面积1112亩。
4.完成二次苗木复检150余株。</t>
  </si>
  <si>
    <t>公益林管护面积</t>
  </si>
  <si>
    <t>1710</t>
  </si>
  <si>
    <t>每年完成的公益林管护面积。</t>
  </si>
  <si>
    <t>古树名木病虫害防治</t>
  </si>
  <si>
    <t>130</t>
  </si>
  <si>
    <t>株</t>
  </si>
  <si>
    <t>完成古树名目保护病虫害防治数量。</t>
  </si>
  <si>
    <t>苗木检验合格率</t>
  </si>
  <si>
    <t>95</t>
  </si>
  <si>
    <t>苗木检验合格率达95％以上</t>
  </si>
  <si>
    <t>森林火灾受灾率</t>
  </si>
  <si>
    <t>反映森林防火受灾程度</t>
  </si>
  <si>
    <t>生态效益</t>
  </si>
  <si>
    <t>反映该项目带动的就业岗位数量</t>
  </si>
  <si>
    <t>群众满意度</t>
  </si>
  <si>
    <t>反映周边群众满意度</t>
  </si>
  <si>
    <t>2025年通过该项目的实施，森林火灾发生率控制在6.5万次/10万公顷以下，即年度森林火灾不超过5次；年森林火灾受害率控制在1‰以内，即年度森林火灾受害面积不超过50公顷；森林火灾当日扑灭率不低于98%.年森林火灾查处率不低于80%..有效保护好澄江市森林资源，保护林区群众财产安全。</t>
  </si>
  <si>
    <t>森林防火通道建维护设数</t>
  </si>
  <si>
    <t>58.46</t>
  </si>
  <si>
    <t>公里</t>
  </si>
  <si>
    <t>反映项目森林防火通道维护建设的情况。</t>
  </si>
  <si>
    <t>森林火灾发生次数</t>
  </si>
  <si>
    <t>次</t>
  </si>
  <si>
    <t>反映全市林地森林火灾发生情况。</t>
  </si>
  <si>
    <t>时效指标</t>
  </si>
  <si>
    <t>年森林火灾当日扑灭率</t>
  </si>
  <si>
    <t>98</t>
  </si>
  <si>
    <t>反应森林草原火灾扑灭情况</t>
  </si>
  <si>
    <t>森林火灾受害率</t>
  </si>
  <si>
    <t>反映森林火灾受害情况。
森林火灾受害率=受灾森林面积/全省森林面积*100%</t>
  </si>
  <si>
    <t>林农对森林防火工作满意度</t>
  </si>
  <si>
    <t>反映林农对森林防火工作满意度情况。</t>
  </si>
  <si>
    <t>2025年，在年度预算执行中，我单位加强对单位资金非财政拨款的管理，实现单位资金预算指标对执行的有效控制，科学合理编制预算，推进全口径预算管理，将收支全部纳入预算管理，2025我单位计划收支自有资金80万元。</t>
  </si>
  <si>
    <t>57290</t>
  </si>
  <si>
    <t>反应公益林管护面积情况</t>
  </si>
  <si>
    <t>森林管护面积</t>
  </si>
  <si>
    <t>12960.5</t>
  </si>
  <si>
    <t>反应森林管护面积情况</t>
  </si>
  <si>
    <t>管护任务落实率</t>
  </si>
  <si>
    <t>反应公益林管护任务情况</t>
  </si>
  <si>
    <t>森林管护率</t>
  </si>
  <si>
    <t>反应森林管护率</t>
  </si>
  <si>
    <t>30</t>
  </si>
  <si>
    <t>反应该项目带动的就业情况</t>
  </si>
  <si>
    <t>反映群众和相关部门满意度情况。</t>
  </si>
  <si>
    <t>06表</t>
  </si>
  <si>
    <t>2025年政府性基金预算支出预算表</t>
  </si>
  <si>
    <t>单位名称</t>
  </si>
  <si>
    <t>本年政府性基金预算支出</t>
  </si>
  <si>
    <t>注：我单位2025年无政府性基金预算支出，故此表为空。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</si>
  <si>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</si>
  <si>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</si>
  <si>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</si>
  <si>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</si>
  <si>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</si>
  <si>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</si>
  <si>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</si>
  <si>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</si>
  <si>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</si>
  <si>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</si>
  <si>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</si>
  <si>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防火车辆燃油费</t>
  </si>
  <si>
    <t>防火车辆维修保养</t>
  </si>
  <si>
    <t>防火车辆保险费</t>
  </si>
  <si>
    <t>执法记录仪</t>
  </si>
  <si>
    <t>台</t>
  </si>
  <si>
    <t>电脑</t>
  </si>
  <si>
    <t>文件柜</t>
  </si>
  <si>
    <t>组</t>
  </si>
  <si>
    <t>复印纸</t>
  </si>
  <si>
    <t>箱</t>
  </si>
  <si>
    <t>台式电脑</t>
  </si>
  <si>
    <t>车辆维修保养</t>
  </si>
  <si>
    <t>车辆燃油费</t>
  </si>
  <si>
    <t>车辆保险</t>
  </si>
  <si>
    <t>车两燃油费购置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</si>
  <si>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</si>
  <si>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</si>
  <si>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</si>
  <si>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</si>
  <si>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</si>
  <si>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</si>
  <si>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</si>
  <si>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</si>
  <si>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B1101 维修保养服务</t>
  </si>
  <si>
    <t>B 政府履职辅助性服务</t>
  </si>
  <si>
    <t>213 农林水支出</t>
  </si>
  <si>
    <t>车辆维修保养服务。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</si>
  <si>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</si>
  <si>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</si>
  <si>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</si>
  <si>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</si>
  <si>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</si>
  <si>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</si>
  <si>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</si>
  <si>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</si>
  <si>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</si>
  <si>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</si>
  <si>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</si>
  <si>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</si>
  <si>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</si>
  <si>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</si>
  <si>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</si>
  <si>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</si>
  <si>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</si>
  <si>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</si>
  <si>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</si>
  <si>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</si>
  <si>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</si>
  <si>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</si>
  <si>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</si>
  <si>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A02020600 执法记录仪</t>
  </si>
  <si>
    <t>台式机</t>
  </si>
  <si>
    <t>A05 家具和用品</t>
  </si>
  <si>
    <t>A05010502 文件柜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</si>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</sst>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18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7" fontId="3" fillId="0" borderId="1">
      <alignment horizontal="right" vertical="center"/>
    </xf>
    <xf numFmtId="0" fontId="24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6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42" fillId="9" borderId="19" applyNumberFormat="0" applyAlignment="0" applyProtection="0">
      <alignment vertical="center"/>
    </xf>
    <xf numFmtId="0" fontId="39" fillId="26" borderId="2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4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3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2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vertical="top"/>
      <protection locked="0"/>
    </xf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3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3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4" fontId="20" fillId="0" borderId="13" xfId="57" applyNumberFormat="1" applyFont="1" applyFill="1" applyBorder="1" applyAlignment="1" applyProtection="1">
      <alignment horizontal="right" vertical="center"/>
    </xf>
    <xf numFmtId="0" fontId="13" fillId="0" borderId="13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22" activePane="bottomRight" state="frozen"/>
      <selection/>
      <selection pane="topRight"/>
      <selection pane="bottomLeft"/>
      <selection pane="bottomRight" activeCell="A14" sqref="A14"/>
    </sheetView>
  </sheetViews>
  <sheetFormatPr defaultColWidth="7" defaultRowHeight="12" outlineLevelCol="3"/>
  <cols>
    <col min="1" max="1" width="34.625" style="29" customWidth="1"/>
    <col min="2" max="2" width="37.7416666666667" style="29" customWidth="1"/>
    <col min="3" max="3" width="35.375" style="29" customWidth="1"/>
    <col min="4" max="4" width="40.3666666666667" style="29" customWidth="1"/>
    <col min="5" max="5" width="7" style="30" customWidth="1"/>
    <col min="6" max="16384" width="7" style="30"/>
  </cols>
  <sheetData>
    <row r="1" ht="17" customHeight="1" spans="1:4">
      <c r="A1" s="121"/>
      <c r="B1" s="31"/>
      <c r="C1" s="31"/>
      <c r="D1" s="99" t="s">
        <v>0</v>
      </c>
    </row>
    <row r="2" ht="36" customHeight="1" spans="1:4">
      <c r="A2" s="95" t="s">
        <v>1</v>
      </c>
      <c r="B2" s="122"/>
      <c r="C2" s="122"/>
      <c r="D2" s="122"/>
    </row>
    <row r="3" ht="21" customHeight="1" spans="1:4">
      <c r="A3" s="123" t="s">
        <v>2</v>
      </c>
      <c r="B3" s="98"/>
      <c r="C3" s="98"/>
      <c r="D3" s="94" t="s">
        <v>3</v>
      </c>
    </row>
    <row r="4" ht="19.5" customHeight="1" spans="1:4">
      <c r="A4" s="39" t="s">
        <v>4</v>
      </c>
      <c r="B4" s="100"/>
      <c r="C4" s="39" t="s">
        <v>5</v>
      </c>
      <c r="D4" s="100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3"/>
      <c r="B6" s="43"/>
      <c r="C6" s="43"/>
      <c r="D6" s="43"/>
    </row>
    <row r="7" ht="20.25" customHeight="1" spans="1:4">
      <c r="A7" s="109" t="s">
        <v>9</v>
      </c>
      <c r="B7" s="104">
        <v>2424.14</v>
      </c>
      <c r="C7" s="109" t="s">
        <v>10</v>
      </c>
      <c r="D7" s="104"/>
    </row>
    <row r="8" ht="20.25" customHeight="1" spans="1:4">
      <c r="A8" s="109" t="s">
        <v>11</v>
      </c>
      <c r="B8" s="104"/>
      <c r="C8" s="109" t="s">
        <v>12</v>
      </c>
      <c r="D8" s="104"/>
    </row>
    <row r="9" ht="20.25" customHeight="1" spans="1:4">
      <c r="A9" s="109" t="s">
        <v>13</v>
      </c>
      <c r="B9" s="104"/>
      <c r="C9" s="109" t="s">
        <v>14</v>
      </c>
      <c r="D9" s="104"/>
    </row>
    <row r="10" ht="20.25" customHeight="1" spans="1:4">
      <c r="A10" s="109" t="s">
        <v>15</v>
      </c>
      <c r="B10" s="106"/>
      <c r="C10" s="109" t="s">
        <v>16</v>
      </c>
      <c r="D10" s="104"/>
    </row>
    <row r="11" ht="20.25" customHeight="1" spans="1:4">
      <c r="A11" s="109" t="s">
        <v>17</v>
      </c>
      <c r="B11" s="106">
        <v>206</v>
      </c>
      <c r="C11" s="109" t="s">
        <v>18</v>
      </c>
      <c r="D11" s="104"/>
    </row>
    <row r="12" ht="20.25" customHeight="1" spans="1:4">
      <c r="A12" s="109" t="s">
        <v>19</v>
      </c>
      <c r="B12" s="106"/>
      <c r="C12" s="109" t="s">
        <v>20</v>
      </c>
      <c r="D12" s="104"/>
    </row>
    <row r="13" ht="20.25" customHeight="1" spans="1:4">
      <c r="A13" s="109" t="s">
        <v>21</v>
      </c>
      <c r="B13" s="106"/>
      <c r="C13" s="109" t="s">
        <v>22</v>
      </c>
      <c r="D13" s="104"/>
    </row>
    <row r="14" ht="20.25" customHeight="1" spans="1:4">
      <c r="A14" s="109" t="s">
        <v>23</v>
      </c>
      <c r="B14" s="106"/>
      <c r="C14" s="109" t="s">
        <v>24</v>
      </c>
      <c r="D14" s="104">
        <v>284.29</v>
      </c>
    </row>
    <row r="15" ht="20.25" customHeight="1" spans="1:4">
      <c r="A15" s="124" t="s">
        <v>25</v>
      </c>
      <c r="B15" s="125"/>
      <c r="C15" s="109" t="s">
        <v>26</v>
      </c>
      <c r="D15" s="104">
        <v>192.06</v>
      </c>
    </row>
    <row r="16" ht="20.25" customHeight="1" spans="1:4">
      <c r="A16" s="124" t="s">
        <v>27</v>
      </c>
      <c r="B16" s="126">
        <v>206</v>
      </c>
      <c r="C16" s="109" t="s">
        <v>28</v>
      </c>
      <c r="D16" s="104">
        <v>861.25</v>
      </c>
    </row>
    <row r="17" ht="20.25" customHeight="1" spans="1:4">
      <c r="A17" s="126"/>
      <c r="B17" s="126"/>
      <c r="C17" s="109" t="s">
        <v>29</v>
      </c>
      <c r="D17" s="104"/>
    </row>
    <row r="18" ht="20.25" customHeight="1" spans="1:4">
      <c r="A18" s="126"/>
      <c r="B18" s="126"/>
      <c r="C18" s="109" t="s">
        <v>30</v>
      </c>
      <c r="D18" s="104">
        <v>1132.68</v>
      </c>
    </row>
    <row r="19" ht="20.25" customHeight="1" spans="1:4">
      <c r="A19" s="126"/>
      <c r="B19" s="126"/>
      <c r="C19" s="109" t="s">
        <v>31</v>
      </c>
      <c r="D19" s="104"/>
    </row>
    <row r="20" ht="20.25" customHeight="1" spans="1:4">
      <c r="A20" s="126"/>
      <c r="B20" s="126"/>
      <c r="C20" s="109" t="s">
        <v>32</v>
      </c>
      <c r="D20" s="104"/>
    </row>
    <row r="21" ht="20.25" customHeight="1" spans="1:4">
      <c r="A21" s="126"/>
      <c r="B21" s="126"/>
      <c r="C21" s="109" t="s">
        <v>33</v>
      </c>
      <c r="D21" s="104"/>
    </row>
    <row r="22" ht="20.25" customHeight="1" spans="1:4">
      <c r="A22" s="126"/>
      <c r="B22" s="126"/>
      <c r="C22" s="109" t="s">
        <v>34</v>
      </c>
      <c r="D22" s="104"/>
    </row>
    <row r="23" ht="20.25" customHeight="1" spans="1:4">
      <c r="A23" s="126"/>
      <c r="B23" s="126"/>
      <c r="C23" s="109" t="s">
        <v>35</v>
      </c>
      <c r="D23" s="104"/>
    </row>
    <row r="24" ht="20.25" customHeight="1" spans="1:4">
      <c r="A24" s="126"/>
      <c r="B24" s="126"/>
      <c r="C24" s="109" t="s">
        <v>36</v>
      </c>
      <c r="D24" s="104"/>
    </row>
    <row r="25" ht="20.25" customHeight="1" spans="1:4">
      <c r="A25" s="126"/>
      <c r="B25" s="126"/>
      <c r="C25" s="109" t="s">
        <v>37</v>
      </c>
      <c r="D25" s="104">
        <v>159.85</v>
      </c>
    </row>
    <row r="26" ht="20.25" customHeight="1" spans="1:4">
      <c r="A26" s="126"/>
      <c r="B26" s="126"/>
      <c r="C26" s="109" t="s">
        <v>38</v>
      </c>
      <c r="D26" s="104"/>
    </row>
    <row r="27" ht="20.25" customHeight="1" spans="1:4">
      <c r="A27" s="126"/>
      <c r="B27" s="126"/>
      <c r="C27" s="109" t="s">
        <v>39</v>
      </c>
      <c r="D27" s="104"/>
    </row>
    <row r="28" ht="20.25" customHeight="1" spans="1:4">
      <c r="A28" s="126"/>
      <c r="B28" s="126"/>
      <c r="C28" s="109" t="s">
        <v>40</v>
      </c>
      <c r="D28" s="104"/>
    </row>
    <row r="29" ht="20.25" customHeight="1" spans="1:4">
      <c r="A29" s="126"/>
      <c r="B29" s="126"/>
      <c r="C29" s="109" t="s">
        <v>41</v>
      </c>
      <c r="D29" s="104"/>
    </row>
    <row r="30" ht="20.25" customHeight="1" spans="1:4">
      <c r="A30" s="126"/>
      <c r="B30" s="126"/>
      <c r="C30" s="109" t="s">
        <v>42</v>
      </c>
      <c r="D30" s="104"/>
    </row>
    <row r="31" ht="20.25" customHeight="1" spans="1:4">
      <c r="A31" s="127"/>
      <c r="B31" s="128"/>
      <c r="C31" s="109" t="s">
        <v>43</v>
      </c>
      <c r="D31" s="104"/>
    </row>
    <row r="32" ht="20.25" customHeight="1" spans="1:4">
      <c r="A32" s="127"/>
      <c r="B32" s="128"/>
      <c r="C32" s="109" t="s">
        <v>44</v>
      </c>
      <c r="D32" s="104"/>
    </row>
    <row r="33" ht="20.25" customHeight="1" spans="1:4">
      <c r="A33" s="129" t="s">
        <v>45</v>
      </c>
      <c r="B33" s="130">
        <v>2630.14</v>
      </c>
      <c r="C33" s="111" t="s">
        <v>46</v>
      </c>
      <c r="D33" s="108">
        <v>2630.14</v>
      </c>
    </row>
    <row r="34" ht="20.25" customHeight="1" spans="1:4">
      <c r="A34" s="124" t="s">
        <v>47</v>
      </c>
      <c r="B34" s="131" t="s">
        <v>48</v>
      </c>
      <c r="C34" s="109" t="s">
        <v>49</v>
      </c>
      <c r="D34" s="132" t="s">
        <v>50</v>
      </c>
    </row>
    <row r="35" ht="20.25" customHeight="1" spans="1:4">
      <c r="A35" s="124" t="s">
        <v>51</v>
      </c>
      <c r="B35" s="131"/>
      <c r="C35" s="124" t="s">
        <v>51</v>
      </c>
      <c r="D35" s="132"/>
    </row>
    <row r="36" ht="20.25" customHeight="1" spans="1:4">
      <c r="A36" s="124" t="s">
        <v>52</v>
      </c>
      <c r="B36" s="131"/>
      <c r="C36" s="124" t="s">
        <v>53</v>
      </c>
      <c r="D36" s="132"/>
    </row>
    <row r="37" ht="20.25" customHeight="1" spans="1:4">
      <c r="A37" s="133" t="s">
        <v>54</v>
      </c>
      <c r="B37" s="130">
        <v>2630.14</v>
      </c>
      <c r="C37" s="111" t="s">
        <v>55</v>
      </c>
      <c r="D37" s="134">
        <v>2630.14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3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"单位名称："&amp;"澄江市林业和草原局"</f>
        <v>单位名称：澄江市林业和草原局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58</v>
      </c>
    </row>
    <row r="5" ht="18.75" customHeight="1" spans="1:20">
      <c r="A5" s="13" t="s">
        <v>59</v>
      </c>
      <c r="B5" s="115" t="s">
        <v>60</v>
      </c>
      <c r="C5" s="115" t="s">
        <v>61</v>
      </c>
      <c r="D5" s="115" t="s">
        <v>62</v>
      </c>
      <c r="E5" s="115"/>
      <c r="F5" s="115"/>
      <c r="G5" s="115"/>
      <c r="H5" s="115"/>
      <c r="I5" s="115"/>
      <c r="J5" s="118"/>
      <c r="K5" s="118"/>
      <c r="L5" s="118"/>
      <c r="M5" s="118"/>
      <c r="N5" s="118"/>
      <c r="O5" s="115" t="s">
        <v>47</v>
      </c>
      <c r="P5" s="115"/>
      <c r="Q5" s="115"/>
      <c r="R5" s="115"/>
      <c r="S5" s="115"/>
      <c r="T5" s="115"/>
    </row>
    <row r="6" ht="18.75" customHeight="1" spans="1:20">
      <c r="A6" s="13"/>
      <c r="B6" s="115"/>
      <c r="C6" s="115"/>
      <c r="D6" s="116" t="s">
        <v>63</v>
      </c>
      <c r="E6" s="116" t="s">
        <v>64</v>
      </c>
      <c r="F6" s="116" t="s">
        <v>65</v>
      </c>
      <c r="G6" s="116" t="s">
        <v>66</v>
      </c>
      <c r="H6" s="116" t="s">
        <v>67</v>
      </c>
      <c r="I6" s="119" t="s">
        <v>68</v>
      </c>
      <c r="J6" s="120"/>
      <c r="K6" s="120"/>
      <c r="L6" s="120"/>
      <c r="M6" s="120"/>
      <c r="N6" s="120"/>
      <c r="O6" s="119" t="s">
        <v>63</v>
      </c>
      <c r="P6" s="119" t="s">
        <v>64</v>
      </c>
      <c r="Q6" s="119" t="s">
        <v>65</v>
      </c>
      <c r="R6" s="119" t="s">
        <v>66</v>
      </c>
      <c r="S6" s="119" t="s">
        <v>67</v>
      </c>
      <c r="T6" s="119" t="s">
        <v>68</v>
      </c>
    </row>
    <row r="7" ht="18.75" customHeight="1" spans="1:20">
      <c r="A7" s="13"/>
      <c r="B7" s="115"/>
      <c r="C7" s="115"/>
      <c r="D7" s="116"/>
      <c r="E7" s="116"/>
      <c r="F7" s="116"/>
      <c r="G7" s="116"/>
      <c r="H7" s="116"/>
      <c r="I7" s="119" t="s">
        <v>63</v>
      </c>
      <c r="J7" s="119" t="s">
        <v>69</v>
      </c>
      <c r="K7" s="119" t="s">
        <v>70</v>
      </c>
      <c r="L7" s="119" t="s">
        <v>71</v>
      </c>
      <c r="M7" s="119" t="s">
        <v>72</v>
      </c>
      <c r="N7" s="119" t="s">
        <v>73</v>
      </c>
      <c r="O7" s="119"/>
      <c r="P7" s="119"/>
      <c r="Q7" s="119"/>
      <c r="R7" s="119"/>
      <c r="S7" s="119"/>
      <c r="T7" s="119"/>
    </row>
    <row r="8" ht="18.75" customHeight="1" spans="1:20">
      <c r="A8" s="117" t="s">
        <v>74</v>
      </c>
      <c r="B8" s="14" t="s">
        <v>75</v>
      </c>
      <c r="C8" s="14" t="s">
        <v>76</v>
      </c>
      <c r="D8" s="14" t="s">
        <v>77</v>
      </c>
      <c r="E8" s="117" t="s">
        <v>78</v>
      </c>
      <c r="F8" s="14" t="s">
        <v>79</v>
      </c>
      <c r="G8" s="14" t="s">
        <v>80</v>
      </c>
      <c r="H8" s="117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7">
        <v>2630.135272</v>
      </c>
      <c r="D9" s="17">
        <v>2424.135272</v>
      </c>
      <c r="E9" s="17">
        <v>2424.135272</v>
      </c>
      <c r="F9" s="17"/>
      <c r="G9" s="17"/>
      <c r="H9" s="17"/>
      <c r="I9" s="17">
        <v>206</v>
      </c>
      <c r="J9" s="17"/>
      <c r="K9" s="17"/>
      <c r="L9" s="17"/>
      <c r="M9" s="17"/>
      <c r="N9" s="17">
        <v>206</v>
      </c>
      <c r="O9" s="17"/>
      <c r="P9" s="17"/>
      <c r="Q9" s="17"/>
      <c r="R9" s="17"/>
      <c r="S9" s="17"/>
      <c r="T9" s="17"/>
    </row>
    <row r="10" ht="20.25" customHeight="1" spans="1:20">
      <c r="A10" s="90" t="s">
        <v>85</v>
      </c>
      <c r="B10" s="90" t="s">
        <v>86</v>
      </c>
      <c r="C10" s="17">
        <v>1206.211395</v>
      </c>
      <c r="D10" s="17">
        <v>1120.211395</v>
      </c>
      <c r="E10" s="17">
        <v>1120.211395</v>
      </c>
      <c r="F10" s="17"/>
      <c r="G10" s="17"/>
      <c r="H10" s="17"/>
      <c r="I10" s="17">
        <v>86</v>
      </c>
      <c r="J10" s="17"/>
      <c r="K10" s="17"/>
      <c r="L10" s="17"/>
      <c r="M10" s="17"/>
      <c r="N10" s="17">
        <v>86</v>
      </c>
      <c r="O10" s="23"/>
      <c r="P10" s="23"/>
      <c r="Q10" s="23"/>
      <c r="R10" s="23"/>
      <c r="S10" s="23"/>
      <c r="T10" s="23"/>
    </row>
    <row r="11" ht="20.25" customHeight="1" spans="1:20">
      <c r="A11" s="90" t="s">
        <v>87</v>
      </c>
      <c r="B11" s="90" t="s">
        <v>88</v>
      </c>
      <c r="C11" s="17">
        <v>158.312082</v>
      </c>
      <c r="D11" s="17">
        <v>118.312082</v>
      </c>
      <c r="E11" s="17">
        <v>118.312082</v>
      </c>
      <c r="F11" s="17"/>
      <c r="G11" s="17"/>
      <c r="H11" s="17"/>
      <c r="I11" s="17">
        <v>40</v>
      </c>
      <c r="J11" s="17"/>
      <c r="K11" s="17"/>
      <c r="L11" s="17"/>
      <c r="M11" s="17"/>
      <c r="N11" s="17">
        <v>40</v>
      </c>
      <c r="O11" s="23"/>
      <c r="P11" s="23"/>
      <c r="Q11" s="23"/>
      <c r="R11" s="23"/>
      <c r="S11" s="23"/>
      <c r="T11" s="23"/>
    </row>
    <row r="12" ht="20.25" customHeight="1" spans="1:20">
      <c r="A12" s="90" t="s">
        <v>89</v>
      </c>
      <c r="B12" s="90" t="s">
        <v>90</v>
      </c>
      <c r="C12" s="17">
        <v>1265.611795</v>
      </c>
      <c r="D12" s="17">
        <v>1185.611795</v>
      </c>
      <c r="E12" s="17">
        <v>1185.611795</v>
      </c>
      <c r="F12" s="17"/>
      <c r="G12" s="17"/>
      <c r="H12" s="17"/>
      <c r="I12" s="17">
        <v>80</v>
      </c>
      <c r="J12" s="17"/>
      <c r="K12" s="17"/>
      <c r="L12" s="17"/>
      <c r="M12" s="17"/>
      <c r="N12" s="17">
        <v>80</v>
      </c>
      <c r="O12" s="23"/>
      <c r="P12" s="23"/>
      <c r="Q12" s="23"/>
      <c r="R12" s="23"/>
      <c r="S12" s="23"/>
      <c r="T12" s="23"/>
    </row>
    <row r="13" ht="20.25" customHeight="1" spans="1:20">
      <c r="A13" s="74" t="s">
        <v>61</v>
      </c>
      <c r="B13" s="74"/>
      <c r="C13" s="17">
        <v>2630.135272</v>
      </c>
      <c r="D13" s="17">
        <v>2424.135272</v>
      </c>
      <c r="E13" s="17">
        <v>2424.135272</v>
      </c>
      <c r="F13" s="17"/>
      <c r="G13" s="17"/>
      <c r="H13" s="17"/>
      <c r="I13" s="17">
        <v>206</v>
      </c>
      <c r="J13" s="17"/>
      <c r="K13" s="17"/>
      <c r="L13" s="17"/>
      <c r="M13" s="17"/>
      <c r="N13" s="17">
        <v>206</v>
      </c>
      <c r="O13" s="17"/>
      <c r="P13" s="17"/>
      <c r="Q13" s="17"/>
      <c r="R13" s="17"/>
      <c r="S13" s="17"/>
      <c r="T13" s="17"/>
    </row>
  </sheetData>
  <mergeCells count="20">
    <mergeCell ref="A3:T3"/>
    <mergeCell ref="A4:D4"/>
    <mergeCell ref="D5:N5"/>
    <mergeCell ref="O5:T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Zeros="0" workbookViewId="0">
      <pane ySplit="1" topLeftCell="A5" activePane="bottomLeft" state="frozen"/>
      <selection/>
      <selection pane="bottomLeft" activeCell="F38" sqref="F3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91</v>
      </c>
    </row>
    <row r="3" ht="37.5" customHeight="1" spans="1:15">
      <c r="A3" s="4" t="s">
        <v>92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70" t="str">
        <f>"单位名称："&amp;"澄江市林业和草原局"</f>
        <v>单位名称：澄江市林业和草原局</v>
      </c>
      <c r="B4" s="70"/>
      <c r="C4" s="70"/>
      <c r="D4" s="70"/>
      <c r="E4" s="70"/>
      <c r="F4" s="70"/>
      <c r="G4" s="70"/>
      <c r="H4" s="70"/>
      <c r="I4" s="70"/>
      <c r="J4" s="3"/>
      <c r="K4" s="3"/>
      <c r="L4" s="3"/>
      <c r="M4" s="3"/>
      <c r="N4" s="3"/>
      <c r="O4" s="3" t="s">
        <v>58</v>
      </c>
    </row>
    <row r="5" ht="18.75" customHeight="1" spans="1:15">
      <c r="A5" s="13" t="s">
        <v>93</v>
      </c>
      <c r="B5" s="13" t="s">
        <v>94</v>
      </c>
      <c r="C5" s="73" t="s">
        <v>61</v>
      </c>
      <c r="D5" s="73" t="s">
        <v>64</v>
      </c>
      <c r="E5" s="73"/>
      <c r="F5" s="73"/>
      <c r="G5" s="13" t="s">
        <v>65</v>
      </c>
      <c r="H5" s="73" t="s">
        <v>66</v>
      </c>
      <c r="I5" s="13" t="s">
        <v>95</v>
      </c>
      <c r="J5" s="73" t="s">
        <v>68</v>
      </c>
      <c r="K5" s="73"/>
      <c r="L5" s="73"/>
      <c r="M5" s="73"/>
      <c r="N5" s="73"/>
      <c r="O5" s="73"/>
    </row>
    <row r="6" ht="18.75" customHeight="1" spans="1:15">
      <c r="A6" s="13"/>
      <c r="B6" s="13"/>
      <c r="C6" s="73"/>
      <c r="D6" s="73" t="s">
        <v>63</v>
      </c>
      <c r="E6" s="73" t="s">
        <v>96</v>
      </c>
      <c r="F6" s="73" t="s">
        <v>97</v>
      </c>
      <c r="G6" s="13"/>
      <c r="H6" s="73"/>
      <c r="I6" s="13"/>
      <c r="J6" s="73" t="s">
        <v>63</v>
      </c>
      <c r="K6" s="73" t="s">
        <v>98</v>
      </c>
      <c r="L6" s="14" t="s">
        <v>99</v>
      </c>
      <c r="M6" s="14" t="s">
        <v>100</v>
      </c>
      <c r="N6" s="14" t="s">
        <v>101</v>
      </c>
      <c r="O6" s="14" t="s">
        <v>102</v>
      </c>
    </row>
    <row r="7" ht="13.5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103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13.5" spans="1:15">
      <c r="A8" s="16" t="s">
        <v>104</v>
      </c>
      <c r="B8" s="16" t="s">
        <v>105</v>
      </c>
      <c r="C8" s="17">
        <v>284.293328</v>
      </c>
      <c r="D8" s="17">
        <v>284.293328</v>
      </c>
      <c r="E8" s="17">
        <v>284.293328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13.5" spans="1:15">
      <c r="A9" s="90" t="s">
        <v>106</v>
      </c>
      <c r="B9" s="90" t="s">
        <v>107</v>
      </c>
      <c r="C9" s="17">
        <v>269.798528</v>
      </c>
      <c r="D9" s="17">
        <v>269.798528</v>
      </c>
      <c r="E9" s="17">
        <v>269.798528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13.5" spans="1:15">
      <c r="A10" s="91" t="s">
        <v>108</v>
      </c>
      <c r="B10" s="91" t="s">
        <v>109</v>
      </c>
      <c r="C10" s="17">
        <v>12.48</v>
      </c>
      <c r="D10" s="17">
        <v>12.48</v>
      </c>
      <c r="E10" s="17">
        <v>12.48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13.5" spans="1:15">
      <c r="A11" s="91" t="s">
        <v>110</v>
      </c>
      <c r="B11" s="91" t="s">
        <v>111</v>
      </c>
      <c r="C11" s="17">
        <v>72.54</v>
      </c>
      <c r="D11" s="17">
        <v>72.54</v>
      </c>
      <c r="E11" s="17">
        <v>72.54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13.5" spans="1:15">
      <c r="A12" s="91" t="s">
        <v>112</v>
      </c>
      <c r="B12" s="91" t="s">
        <v>113</v>
      </c>
      <c r="C12" s="17">
        <v>184.778528</v>
      </c>
      <c r="D12" s="17">
        <v>184.778528</v>
      </c>
      <c r="E12" s="17">
        <v>184.778528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13.5" spans="1:15">
      <c r="A13" s="90" t="s">
        <v>114</v>
      </c>
      <c r="B13" s="90" t="s">
        <v>115</v>
      </c>
      <c r="C13" s="17">
        <v>14.4948</v>
      </c>
      <c r="D13" s="17">
        <v>14.4948</v>
      </c>
      <c r="E13" s="17">
        <v>14.4948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13.5" spans="1:15">
      <c r="A14" s="91" t="s">
        <v>116</v>
      </c>
      <c r="B14" s="91" t="s">
        <v>117</v>
      </c>
      <c r="C14" s="17">
        <v>14.4948</v>
      </c>
      <c r="D14" s="17">
        <v>14.4948</v>
      </c>
      <c r="E14" s="17">
        <v>14.4948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13.5" spans="1:15">
      <c r="A15" s="16" t="s">
        <v>118</v>
      </c>
      <c r="B15" s="16" t="s">
        <v>119</v>
      </c>
      <c r="C15" s="17">
        <v>192.055215</v>
      </c>
      <c r="D15" s="17">
        <v>192.055215</v>
      </c>
      <c r="E15" s="17">
        <v>192.055215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13.5" spans="1:15">
      <c r="A16" s="90" t="s">
        <v>120</v>
      </c>
      <c r="B16" s="90" t="s">
        <v>121</v>
      </c>
      <c r="C16" s="17">
        <v>192.055215</v>
      </c>
      <c r="D16" s="17">
        <v>192.055215</v>
      </c>
      <c r="E16" s="17">
        <v>192.055215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13.5" spans="1:15">
      <c r="A17" s="91" t="s">
        <v>122</v>
      </c>
      <c r="B17" s="91" t="s">
        <v>123</v>
      </c>
      <c r="C17" s="17">
        <v>14.588318</v>
      </c>
      <c r="D17" s="17">
        <v>14.588318</v>
      </c>
      <c r="E17" s="17">
        <v>14.588318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13.5" spans="1:15">
      <c r="A18" s="91" t="s">
        <v>124</v>
      </c>
      <c r="B18" s="91" t="s">
        <v>125</v>
      </c>
      <c r="C18" s="17">
        <v>88.933851</v>
      </c>
      <c r="D18" s="17">
        <v>88.933851</v>
      </c>
      <c r="E18" s="17">
        <v>88.933851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13.5" spans="1:15">
      <c r="A19" s="91" t="s">
        <v>126</v>
      </c>
      <c r="B19" s="91" t="s">
        <v>127</v>
      </c>
      <c r="C19" s="17">
        <v>74.012103</v>
      </c>
      <c r="D19" s="17">
        <v>74.012103</v>
      </c>
      <c r="E19" s="17">
        <v>74.012103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13.5" spans="1:15">
      <c r="A20" s="91" t="s">
        <v>128</v>
      </c>
      <c r="B20" s="91" t="s">
        <v>129</v>
      </c>
      <c r="C20" s="17">
        <v>14.520943</v>
      </c>
      <c r="D20" s="17">
        <v>14.520943</v>
      </c>
      <c r="E20" s="17">
        <v>14.520943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13.5" spans="1:15">
      <c r="A21" s="16" t="s">
        <v>130</v>
      </c>
      <c r="B21" s="16" t="s">
        <v>131</v>
      </c>
      <c r="C21" s="17">
        <v>861.251909</v>
      </c>
      <c r="D21" s="17">
        <v>831.251909</v>
      </c>
      <c r="E21" s="17">
        <v>750.751909</v>
      </c>
      <c r="F21" s="17">
        <v>80.5</v>
      </c>
      <c r="G21" s="17"/>
      <c r="H21" s="17"/>
      <c r="I21" s="17"/>
      <c r="J21" s="17">
        <v>30</v>
      </c>
      <c r="K21" s="17"/>
      <c r="L21" s="17"/>
      <c r="M21" s="17"/>
      <c r="N21" s="17"/>
      <c r="O21" s="17">
        <v>30</v>
      </c>
    </row>
    <row r="22" ht="13.5" spans="1:15">
      <c r="A22" s="90" t="s">
        <v>132</v>
      </c>
      <c r="B22" s="90" t="s">
        <v>133</v>
      </c>
      <c r="C22" s="17">
        <v>861.251909</v>
      </c>
      <c r="D22" s="17">
        <v>831.251909</v>
      </c>
      <c r="E22" s="17">
        <v>750.751909</v>
      </c>
      <c r="F22" s="17">
        <v>80.5</v>
      </c>
      <c r="G22" s="17"/>
      <c r="H22" s="17"/>
      <c r="I22" s="17"/>
      <c r="J22" s="17">
        <v>30</v>
      </c>
      <c r="K22" s="17"/>
      <c r="L22" s="17"/>
      <c r="M22" s="17"/>
      <c r="N22" s="17"/>
      <c r="O22" s="17">
        <v>30</v>
      </c>
    </row>
    <row r="23" ht="13.5" spans="1:15">
      <c r="A23" s="91" t="s">
        <v>134</v>
      </c>
      <c r="B23" s="91" t="s">
        <v>135</v>
      </c>
      <c r="C23" s="17">
        <v>861.251909</v>
      </c>
      <c r="D23" s="17">
        <v>831.251909</v>
      </c>
      <c r="E23" s="17">
        <v>750.751909</v>
      </c>
      <c r="F23" s="17">
        <v>80.5</v>
      </c>
      <c r="G23" s="17"/>
      <c r="H23" s="17"/>
      <c r="I23" s="17"/>
      <c r="J23" s="17">
        <v>30</v>
      </c>
      <c r="K23" s="17"/>
      <c r="L23" s="17"/>
      <c r="M23" s="17"/>
      <c r="N23" s="17"/>
      <c r="O23" s="17">
        <v>30</v>
      </c>
    </row>
    <row r="24" ht="13.5" spans="1:15">
      <c r="A24" s="16" t="s">
        <v>136</v>
      </c>
      <c r="B24" s="16" t="s">
        <v>137</v>
      </c>
      <c r="C24" s="17">
        <v>1132.68282</v>
      </c>
      <c r="D24" s="17">
        <v>956.68282</v>
      </c>
      <c r="E24" s="17">
        <v>640.58282</v>
      </c>
      <c r="F24" s="17">
        <v>316.1</v>
      </c>
      <c r="G24" s="17"/>
      <c r="H24" s="17"/>
      <c r="I24" s="17"/>
      <c r="J24" s="17">
        <v>176</v>
      </c>
      <c r="K24" s="17"/>
      <c r="L24" s="17"/>
      <c r="M24" s="17"/>
      <c r="N24" s="17"/>
      <c r="O24" s="17">
        <v>176</v>
      </c>
    </row>
    <row r="25" ht="13.5" spans="1:15">
      <c r="A25" s="90" t="s">
        <v>138</v>
      </c>
      <c r="B25" s="90" t="s">
        <v>139</v>
      </c>
      <c r="C25" s="17">
        <v>1132.68282</v>
      </c>
      <c r="D25" s="17">
        <v>956.68282</v>
      </c>
      <c r="E25" s="17">
        <v>640.58282</v>
      </c>
      <c r="F25" s="17">
        <v>316.1</v>
      </c>
      <c r="G25" s="17"/>
      <c r="H25" s="17"/>
      <c r="I25" s="17"/>
      <c r="J25" s="17">
        <v>176</v>
      </c>
      <c r="K25" s="17"/>
      <c r="L25" s="17"/>
      <c r="M25" s="17"/>
      <c r="N25" s="17"/>
      <c r="O25" s="17">
        <v>176</v>
      </c>
    </row>
    <row r="26" ht="13.5" spans="1:15">
      <c r="A26" s="91" t="s">
        <v>140</v>
      </c>
      <c r="B26" s="91" t="s">
        <v>141</v>
      </c>
      <c r="C26" s="17">
        <v>233.953507</v>
      </c>
      <c r="D26" s="17">
        <v>233.953507</v>
      </c>
      <c r="E26" s="17">
        <v>233.953507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13.5" spans="1:15">
      <c r="A27" s="91" t="s">
        <v>142</v>
      </c>
      <c r="B27" s="91" t="s">
        <v>143</v>
      </c>
      <c r="C27" s="17">
        <v>406.629313</v>
      </c>
      <c r="D27" s="17">
        <v>406.629313</v>
      </c>
      <c r="E27" s="17">
        <v>406.629313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13.5" spans="1:15">
      <c r="A28" s="91" t="s">
        <v>144</v>
      </c>
      <c r="B28" s="91" t="s">
        <v>145</v>
      </c>
      <c r="C28" s="17">
        <v>90</v>
      </c>
      <c r="D28" s="17"/>
      <c r="E28" s="17"/>
      <c r="F28" s="17"/>
      <c r="G28" s="17"/>
      <c r="H28" s="17"/>
      <c r="I28" s="17"/>
      <c r="J28" s="17">
        <v>90</v>
      </c>
      <c r="K28" s="17"/>
      <c r="L28" s="17"/>
      <c r="M28" s="17"/>
      <c r="N28" s="17"/>
      <c r="O28" s="17">
        <v>90</v>
      </c>
    </row>
    <row r="29" ht="13.5" spans="1:15">
      <c r="A29" s="91" t="s">
        <v>146</v>
      </c>
      <c r="B29" s="91" t="s">
        <v>147</v>
      </c>
      <c r="C29" s="17">
        <v>86</v>
      </c>
      <c r="D29" s="17"/>
      <c r="E29" s="17"/>
      <c r="F29" s="17"/>
      <c r="G29" s="17"/>
      <c r="H29" s="17"/>
      <c r="I29" s="17"/>
      <c r="J29" s="17">
        <v>86</v>
      </c>
      <c r="K29" s="17"/>
      <c r="L29" s="17"/>
      <c r="M29" s="17"/>
      <c r="N29" s="17"/>
      <c r="O29" s="17">
        <v>86</v>
      </c>
    </row>
    <row r="30" ht="13.5" spans="1:15">
      <c r="A30" s="91" t="s">
        <v>148</v>
      </c>
      <c r="B30" s="91" t="s">
        <v>149</v>
      </c>
      <c r="C30" s="17">
        <v>316.1</v>
      </c>
      <c r="D30" s="17">
        <v>316.1</v>
      </c>
      <c r="E30" s="17"/>
      <c r="F30" s="17">
        <v>316.1</v>
      </c>
      <c r="G30" s="17"/>
      <c r="H30" s="17"/>
      <c r="I30" s="17"/>
      <c r="J30" s="17"/>
      <c r="K30" s="17"/>
      <c r="L30" s="17"/>
      <c r="M30" s="17"/>
      <c r="N30" s="17"/>
      <c r="O30" s="17"/>
    </row>
    <row r="31" ht="13.5" spans="1:15">
      <c r="A31" s="16" t="s">
        <v>150</v>
      </c>
      <c r="B31" s="16" t="s">
        <v>151</v>
      </c>
      <c r="C31" s="17">
        <v>159.852</v>
      </c>
      <c r="D31" s="17">
        <v>159.852</v>
      </c>
      <c r="E31" s="17">
        <v>159.852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ht="13.5" spans="1:15">
      <c r="A32" s="90" t="s">
        <v>152</v>
      </c>
      <c r="B32" s="90" t="s">
        <v>153</v>
      </c>
      <c r="C32" s="17">
        <v>159.852</v>
      </c>
      <c r="D32" s="17">
        <v>159.852</v>
      </c>
      <c r="E32" s="17">
        <v>159.852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ht="13.5" spans="1:15">
      <c r="A33" s="91" t="s">
        <v>154</v>
      </c>
      <c r="B33" s="91" t="s">
        <v>155</v>
      </c>
      <c r="C33" s="17">
        <v>153.0588</v>
      </c>
      <c r="D33" s="17">
        <v>153.0588</v>
      </c>
      <c r="E33" s="17">
        <v>153.0588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ht="13.5" spans="1:15">
      <c r="A34" s="91" t="s">
        <v>156</v>
      </c>
      <c r="B34" s="91" t="s">
        <v>157</v>
      </c>
      <c r="C34" s="17">
        <v>6.7932</v>
      </c>
      <c r="D34" s="17">
        <v>6.7932</v>
      </c>
      <c r="E34" s="17">
        <v>6.7932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ht="13.5" spans="1:15">
      <c r="A35" s="74" t="s">
        <v>158</v>
      </c>
      <c r="B35" s="74"/>
      <c r="C35" s="17">
        <v>2630.135272</v>
      </c>
      <c r="D35" s="17">
        <v>2424.135272</v>
      </c>
      <c r="E35" s="17">
        <v>2027.535272</v>
      </c>
      <c r="F35" s="17">
        <v>396.6</v>
      </c>
      <c r="G35" s="17"/>
      <c r="H35" s="17"/>
      <c r="I35" s="17"/>
      <c r="J35" s="17">
        <v>206</v>
      </c>
      <c r="K35" s="17"/>
      <c r="L35" s="17"/>
      <c r="M35" s="17"/>
      <c r="N35" s="17"/>
      <c r="O35" s="17">
        <v>206</v>
      </c>
    </row>
  </sheetData>
  <mergeCells count="11">
    <mergeCell ref="A3:O3"/>
    <mergeCell ref="A4:I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opLeftCell="A10" workbookViewId="0">
      <selection activeCell="A22" sqref="A22"/>
    </sheetView>
  </sheetViews>
  <sheetFormatPr defaultColWidth="7.775" defaultRowHeight="14.25" customHeight="1" outlineLevelCol="3"/>
  <cols>
    <col min="1" max="1" width="43.125" style="92" customWidth="1"/>
    <col min="2" max="2" width="33.9916666666667" style="92" customWidth="1"/>
    <col min="3" max="3" width="42.5" style="92" customWidth="1"/>
    <col min="4" max="4" width="31.875" style="92" customWidth="1"/>
    <col min="5" max="5" width="7.99166666666667" style="30" customWidth="1"/>
    <col min="6" max="16384" width="7.99166666666667" style="30"/>
  </cols>
  <sheetData>
    <row r="1" customHeight="1" spans="1:4">
      <c r="A1" s="93"/>
      <c r="B1" s="93"/>
      <c r="C1" s="93"/>
      <c r="D1" s="94" t="s">
        <v>159</v>
      </c>
    </row>
    <row r="2" ht="31.5" customHeight="1" spans="1:4">
      <c r="A2" s="95" t="s">
        <v>160</v>
      </c>
      <c r="B2" s="96"/>
      <c r="C2" s="96"/>
      <c r="D2" s="96"/>
    </row>
    <row r="3" ht="17.25" customHeight="1" spans="1:4">
      <c r="A3" s="97" t="s">
        <v>2</v>
      </c>
      <c r="B3" s="98"/>
      <c r="C3" s="98"/>
      <c r="D3" s="99" t="s">
        <v>3</v>
      </c>
    </row>
    <row r="4" ht="19.5" customHeight="1" spans="1:4">
      <c r="A4" s="39" t="s">
        <v>4</v>
      </c>
      <c r="B4" s="100"/>
      <c r="C4" s="39" t="s">
        <v>5</v>
      </c>
      <c r="D4" s="100"/>
    </row>
    <row r="5" ht="21.75" customHeight="1" spans="1:4">
      <c r="A5" s="38" t="s">
        <v>6</v>
      </c>
      <c r="B5" s="101" t="s">
        <v>7</v>
      </c>
      <c r="C5" s="38" t="s">
        <v>161</v>
      </c>
      <c r="D5" s="101" t="s">
        <v>7</v>
      </c>
    </row>
    <row r="6" ht="17.25" customHeight="1" spans="1:4">
      <c r="A6" s="43"/>
      <c r="B6" s="102"/>
      <c r="C6" s="43"/>
      <c r="D6" s="102"/>
    </row>
    <row r="7" ht="17.25" customHeight="1" spans="1:4">
      <c r="A7" s="103" t="s">
        <v>162</v>
      </c>
      <c r="B7" s="104">
        <v>2424.14</v>
      </c>
      <c r="C7" s="105" t="s">
        <v>163</v>
      </c>
      <c r="D7" s="106">
        <v>2424.14</v>
      </c>
    </row>
    <row r="8" ht="17.25" customHeight="1" spans="1:4">
      <c r="A8" s="107" t="s">
        <v>164</v>
      </c>
      <c r="B8" s="104">
        <v>2424.14</v>
      </c>
      <c r="C8" s="105" t="s">
        <v>165</v>
      </c>
      <c r="D8" s="106"/>
    </row>
    <row r="9" ht="17.25" customHeight="1" spans="1:4">
      <c r="A9" s="107" t="s">
        <v>166</v>
      </c>
      <c r="B9" s="104"/>
      <c r="C9" s="105" t="s">
        <v>167</v>
      </c>
      <c r="D9" s="106"/>
    </row>
    <row r="10" ht="17.25" customHeight="1" spans="1:4">
      <c r="A10" s="107" t="s">
        <v>168</v>
      </c>
      <c r="B10" s="104"/>
      <c r="C10" s="105" t="s">
        <v>169</v>
      </c>
      <c r="D10" s="106"/>
    </row>
    <row r="11" ht="17.25" customHeight="1" spans="1:4">
      <c r="A11" s="107" t="s">
        <v>170</v>
      </c>
      <c r="B11" s="104"/>
      <c r="C11" s="105" t="s">
        <v>171</v>
      </c>
      <c r="D11" s="106"/>
    </row>
    <row r="12" ht="17.25" customHeight="1" spans="1:4">
      <c r="A12" s="107" t="s">
        <v>164</v>
      </c>
      <c r="B12" s="104"/>
      <c r="C12" s="105" t="s">
        <v>172</v>
      </c>
      <c r="D12" s="106"/>
    </row>
    <row r="13" ht="17.25" customHeight="1" spans="1:4">
      <c r="A13" s="107" t="s">
        <v>166</v>
      </c>
      <c r="B13" s="106"/>
      <c r="C13" s="105" t="s">
        <v>173</v>
      </c>
      <c r="D13" s="106"/>
    </row>
    <row r="14" ht="17.25" customHeight="1" spans="1:4">
      <c r="A14" s="107" t="s">
        <v>168</v>
      </c>
      <c r="B14" s="106"/>
      <c r="C14" s="105" t="s">
        <v>174</v>
      </c>
      <c r="D14" s="106"/>
    </row>
    <row r="15" ht="17.25" customHeight="1" spans="1:4">
      <c r="A15" s="107"/>
      <c r="B15" s="106"/>
      <c r="C15" s="105" t="s">
        <v>175</v>
      </c>
      <c r="D15" s="106">
        <v>284.29</v>
      </c>
    </row>
    <row r="16" ht="17.25" customHeight="1" spans="1:4">
      <c r="A16" s="107"/>
      <c r="B16" s="104"/>
      <c r="C16" s="105" t="s">
        <v>176</v>
      </c>
      <c r="D16" s="106">
        <v>192.06</v>
      </c>
    </row>
    <row r="17" ht="17.25" customHeight="1" spans="1:4">
      <c r="A17" s="107"/>
      <c r="B17" s="108"/>
      <c r="C17" s="105" t="s">
        <v>177</v>
      </c>
      <c r="D17" s="106">
        <v>831.25</v>
      </c>
    </row>
    <row r="18" ht="17.25" customHeight="1" spans="1:4">
      <c r="A18" s="109"/>
      <c r="B18" s="108"/>
      <c r="C18" s="105" t="s">
        <v>178</v>
      </c>
      <c r="D18" s="106"/>
    </row>
    <row r="19" ht="17.25" customHeight="1" spans="1:4">
      <c r="A19" s="109"/>
      <c r="B19" s="110"/>
      <c r="C19" s="105" t="s">
        <v>179</v>
      </c>
      <c r="D19" s="106">
        <v>956.68</v>
      </c>
    </row>
    <row r="20" ht="17.25" customHeight="1" spans="1:4">
      <c r="A20" s="110"/>
      <c r="B20" s="110"/>
      <c r="C20" s="105" t="s">
        <v>180</v>
      </c>
      <c r="D20" s="106"/>
    </row>
    <row r="21" ht="17.25" customHeight="1" spans="1:4">
      <c r="A21" s="110"/>
      <c r="B21" s="110"/>
      <c r="C21" s="105" t="s">
        <v>181</v>
      </c>
      <c r="D21" s="106"/>
    </row>
    <row r="22" ht="17.25" customHeight="1" spans="1:4">
      <c r="A22" s="110"/>
      <c r="B22" s="110"/>
      <c r="C22" s="105" t="s">
        <v>182</v>
      </c>
      <c r="D22" s="106"/>
    </row>
    <row r="23" ht="17.25" customHeight="1" spans="1:4">
      <c r="A23" s="110"/>
      <c r="B23" s="110"/>
      <c r="C23" s="105" t="s">
        <v>183</v>
      </c>
      <c r="D23" s="106"/>
    </row>
    <row r="24" ht="17.25" customHeight="1" spans="1:4">
      <c r="A24" s="110"/>
      <c r="B24" s="110"/>
      <c r="C24" s="105" t="s">
        <v>184</v>
      </c>
      <c r="D24" s="106"/>
    </row>
    <row r="25" ht="17.25" customHeight="1" spans="1:4">
      <c r="A25" s="110"/>
      <c r="B25" s="110"/>
      <c r="C25" s="105" t="s">
        <v>185</v>
      </c>
      <c r="D25" s="106"/>
    </row>
    <row r="26" ht="17.25" customHeight="1" spans="1:4">
      <c r="A26" s="110"/>
      <c r="B26" s="110"/>
      <c r="C26" s="105" t="s">
        <v>186</v>
      </c>
      <c r="D26" s="106">
        <v>159.85</v>
      </c>
    </row>
    <row r="27" ht="17.25" customHeight="1" spans="1:4">
      <c r="A27" s="110"/>
      <c r="B27" s="110"/>
      <c r="C27" s="105" t="s">
        <v>187</v>
      </c>
      <c r="D27" s="106"/>
    </row>
    <row r="28" ht="17.25" customHeight="1" spans="1:4">
      <c r="A28" s="110"/>
      <c r="B28" s="110"/>
      <c r="C28" s="105" t="s">
        <v>188</v>
      </c>
      <c r="D28" s="106"/>
    </row>
    <row r="29" ht="17.25" customHeight="1" spans="1:4">
      <c r="A29" s="110"/>
      <c r="B29" s="110"/>
      <c r="C29" s="105" t="s">
        <v>189</v>
      </c>
      <c r="D29" s="106"/>
    </row>
    <row r="30" ht="17.25" customHeight="1" spans="1:4">
      <c r="A30" s="110"/>
      <c r="B30" s="110"/>
      <c r="C30" s="105" t="s">
        <v>190</v>
      </c>
      <c r="D30" s="106"/>
    </row>
    <row r="31" ht="17.25" customHeight="1" spans="1:4">
      <c r="A31" s="110"/>
      <c r="B31" s="110"/>
      <c r="C31" s="105" t="s">
        <v>191</v>
      </c>
      <c r="D31" s="106"/>
    </row>
    <row r="32" ht="17.25" customHeight="1" spans="1:4">
      <c r="A32" s="110"/>
      <c r="B32" s="110"/>
      <c r="C32" s="105" t="s">
        <v>192</v>
      </c>
      <c r="D32" s="106"/>
    </row>
    <row r="33" ht="17.25" customHeight="1" spans="1:4">
      <c r="A33" s="110"/>
      <c r="B33" s="110"/>
      <c r="C33" s="105" t="s">
        <v>193</v>
      </c>
      <c r="D33" s="106"/>
    </row>
    <row r="34" customHeight="1" spans="1:4">
      <c r="A34" s="111"/>
      <c r="B34" s="108"/>
      <c r="C34" s="109" t="s">
        <v>194</v>
      </c>
      <c r="D34" s="108"/>
    </row>
    <row r="35" ht="17.25" customHeight="1" spans="1:4">
      <c r="A35" s="112" t="s">
        <v>195</v>
      </c>
      <c r="B35" s="113">
        <v>2424.14</v>
      </c>
      <c r="C35" s="111" t="s">
        <v>55</v>
      </c>
      <c r="D35" s="114">
        <v>2424.14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3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9" t="s">
        <v>196</v>
      </c>
    </row>
    <row r="3" ht="37.5" customHeight="1" spans="1:7">
      <c r="A3" s="4" t="s">
        <v>197</v>
      </c>
      <c r="B3" s="4"/>
      <c r="C3" s="4"/>
      <c r="D3" s="4"/>
      <c r="E3" s="4"/>
      <c r="F3" s="4"/>
      <c r="G3" s="4"/>
    </row>
    <row r="4" ht="18.75" customHeight="1" spans="1:7">
      <c r="A4" s="70" t="str">
        <f>"单位名称："&amp;"澄江市林业和草原局"</f>
        <v>单位名称：澄江市林业和草原局</v>
      </c>
      <c r="B4" s="70"/>
      <c r="C4" s="70"/>
      <c r="D4" s="71"/>
      <c r="E4" s="71"/>
      <c r="F4" s="71"/>
      <c r="G4" s="72" t="s">
        <v>58</v>
      </c>
    </row>
    <row r="5" ht="18.75" customHeight="1" spans="1:7">
      <c r="A5" s="13" t="s">
        <v>198</v>
      </c>
      <c r="B5" s="13" t="s">
        <v>94</v>
      </c>
      <c r="C5" s="73" t="s">
        <v>61</v>
      </c>
      <c r="D5" s="73" t="s">
        <v>96</v>
      </c>
      <c r="E5" s="73"/>
      <c r="F5" s="73"/>
      <c r="G5" s="13" t="s">
        <v>97</v>
      </c>
    </row>
    <row r="6" ht="18.75" customHeight="1" spans="1:7">
      <c r="A6" s="13" t="s">
        <v>93</v>
      </c>
      <c r="B6" s="13" t="s">
        <v>94</v>
      </c>
      <c r="C6" s="73"/>
      <c r="D6" s="73" t="s">
        <v>63</v>
      </c>
      <c r="E6" s="73" t="s">
        <v>199</v>
      </c>
      <c r="F6" s="73" t="s">
        <v>200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104</v>
      </c>
      <c r="B8" s="16" t="s">
        <v>105</v>
      </c>
      <c r="C8" s="17">
        <v>284.293328</v>
      </c>
      <c r="D8" s="17">
        <v>284.293328</v>
      </c>
      <c r="E8" s="17">
        <v>277.753328</v>
      </c>
      <c r="F8" s="17">
        <v>6.54</v>
      </c>
      <c r="G8" s="17"/>
    </row>
    <row r="9" ht="20.25" customHeight="1" spans="1:7">
      <c r="A9" s="90" t="s">
        <v>106</v>
      </c>
      <c r="B9" s="90" t="s">
        <v>107</v>
      </c>
      <c r="C9" s="17">
        <v>269.798528</v>
      </c>
      <c r="D9" s="17">
        <v>269.798528</v>
      </c>
      <c r="E9" s="17">
        <v>263.258528</v>
      </c>
      <c r="F9" s="17">
        <v>6.54</v>
      </c>
      <c r="G9" s="17"/>
    </row>
    <row r="10" ht="20.25" customHeight="1" spans="1:7">
      <c r="A10" s="91" t="s">
        <v>108</v>
      </c>
      <c r="B10" s="91" t="s">
        <v>109</v>
      </c>
      <c r="C10" s="17">
        <v>12.48</v>
      </c>
      <c r="D10" s="17">
        <v>12.48</v>
      </c>
      <c r="E10" s="17">
        <v>11.52</v>
      </c>
      <c r="F10" s="17">
        <v>0.96</v>
      </c>
      <c r="G10" s="17"/>
    </row>
    <row r="11" ht="20.25" customHeight="1" spans="1:7">
      <c r="A11" s="91" t="s">
        <v>110</v>
      </c>
      <c r="B11" s="91" t="s">
        <v>111</v>
      </c>
      <c r="C11" s="17">
        <v>72.54</v>
      </c>
      <c r="D11" s="17">
        <v>72.54</v>
      </c>
      <c r="E11" s="17">
        <v>66.96</v>
      </c>
      <c r="F11" s="17">
        <v>5.58</v>
      </c>
      <c r="G11" s="17"/>
    </row>
    <row r="12" ht="13.5" spans="1:7">
      <c r="A12" s="91" t="s">
        <v>112</v>
      </c>
      <c r="B12" s="91" t="s">
        <v>113</v>
      </c>
      <c r="C12" s="17">
        <v>184.778528</v>
      </c>
      <c r="D12" s="17">
        <v>184.778528</v>
      </c>
      <c r="E12" s="17">
        <v>184.778528</v>
      </c>
      <c r="F12" s="17"/>
      <c r="G12" s="17"/>
    </row>
    <row r="13" ht="20.25" customHeight="1" spans="1:7">
      <c r="A13" s="90" t="s">
        <v>114</v>
      </c>
      <c r="B13" s="90" t="s">
        <v>115</v>
      </c>
      <c r="C13" s="17">
        <v>14.4948</v>
      </c>
      <c r="D13" s="17">
        <v>14.4948</v>
      </c>
      <c r="E13" s="17">
        <v>14.4948</v>
      </c>
      <c r="F13" s="17"/>
      <c r="G13" s="17"/>
    </row>
    <row r="14" ht="20.25" customHeight="1" spans="1:7">
      <c r="A14" s="91" t="s">
        <v>116</v>
      </c>
      <c r="B14" s="91" t="s">
        <v>117</v>
      </c>
      <c r="C14" s="17">
        <v>14.4948</v>
      </c>
      <c r="D14" s="17">
        <v>14.4948</v>
      </c>
      <c r="E14" s="17">
        <v>14.4948</v>
      </c>
      <c r="F14" s="17"/>
      <c r="G14" s="17"/>
    </row>
    <row r="15" ht="20.25" customHeight="1" spans="1:7">
      <c r="A15" s="16" t="s">
        <v>118</v>
      </c>
      <c r="B15" s="16" t="s">
        <v>119</v>
      </c>
      <c r="C15" s="17">
        <v>192.055215</v>
      </c>
      <c r="D15" s="17">
        <v>192.055215</v>
      </c>
      <c r="E15" s="17">
        <v>192.055215</v>
      </c>
      <c r="F15" s="17"/>
      <c r="G15" s="17"/>
    </row>
    <row r="16" ht="20.25" customHeight="1" spans="1:7">
      <c r="A16" s="90" t="s">
        <v>120</v>
      </c>
      <c r="B16" s="90" t="s">
        <v>121</v>
      </c>
      <c r="C16" s="17">
        <v>192.055215</v>
      </c>
      <c r="D16" s="17">
        <v>192.055215</v>
      </c>
      <c r="E16" s="17">
        <v>192.055215</v>
      </c>
      <c r="F16" s="17"/>
      <c r="G16" s="17"/>
    </row>
    <row r="17" ht="20.25" customHeight="1" spans="1:7">
      <c r="A17" s="91" t="s">
        <v>122</v>
      </c>
      <c r="B17" s="91" t="s">
        <v>123</v>
      </c>
      <c r="C17" s="17">
        <v>14.588318</v>
      </c>
      <c r="D17" s="17">
        <v>14.588318</v>
      </c>
      <c r="E17" s="17">
        <v>14.588318</v>
      </c>
      <c r="F17" s="17"/>
      <c r="G17" s="17"/>
    </row>
    <row r="18" ht="20.25" customHeight="1" spans="1:7">
      <c r="A18" s="91" t="s">
        <v>124</v>
      </c>
      <c r="B18" s="91" t="s">
        <v>125</v>
      </c>
      <c r="C18" s="17">
        <v>88.933851</v>
      </c>
      <c r="D18" s="17">
        <v>88.933851</v>
      </c>
      <c r="E18" s="17">
        <v>88.933851</v>
      </c>
      <c r="F18" s="17"/>
      <c r="G18" s="17"/>
    </row>
    <row r="19" ht="20.25" customHeight="1" spans="1:7">
      <c r="A19" s="91" t="s">
        <v>126</v>
      </c>
      <c r="B19" s="91" t="s">
        <v>127</v>
      </c>
      <c r="C19" s="17">
        <v>74.012103</v>
      </c>
      <c r="D19" s="17">
        <v>74.012103</v>
      </c>
      <c r="E19" s="17">
        <v>74.012103</v>
      </c>
      <c r="F19" s="17"/>
      <c r="G19" s="17"/>
    </row>
    <row r="20" ht="20.25" customHeight="1" spans="1:7">
      <c r="A20" s="91" t="s">
        <v>128</v>
      </c>
      <c r="B20" s="91" t="s">
        <v>129</v>
      </c>
      <c r="C20" s="17">
        <v>14.520943</v>
      </c>
      <c r="D20" s="17">
        <v>14.520943</v>
      </c>
      <c r="E20" s="17">
        <v>14.520943</v>
      </c>
      <c r="F20" s="17"/>
      <c r="G20" s="17"/>
    </row>
    <row r="21" ht="20.25" customHeight="1" spans="1:7">
      <c r="A21" s="16" t="s">
        <v>130</v>
      </c>
      <c r="B21" s="16" t="s">
        <v>131</v>
      </c>
      <c r="C21" s="17">
        <v>831.251909</v>
      </c>
      <c r="D21" s="17">
        <v>750.751909</v>
      </c>
      <c r="E21" s="17">
        <v>698.050437</v>
      </c>
      <c r="F21" s="17">
        <v>52.701472</v>
      </c>
      <c r="G21" s="17">
        <v>80.5</v>
      </c>
    </row>
    <row r="22" ht="20.25" customHeight="1" spans="1:7">
      <c r="A22" s="90" t="s">
        <v>132</v>
      </c>
      <c r="B22" s="90" t="s">
        <v>133</v>
      </c>
      <c r="C22" s="17">
        <v>831.251909</v>
      </c>
      <c r="D22" s="17">
        <v>750.751909</v>
      </c>
      <c r="E22" s="17">
        <v>698.050437</v>
      </c>
      <c r="F22" s="17">
        <v>52.701472</v>
      </c>
      <c r="G22" s="17">
        <v>80.5</v>
      </c>
    </row>
    <row r="23" ht="20.25" customHeight="1" spans="1:7">
      <c r="A23" s="91" t="s">
        <v>134</v>
      </c>
      <c r="B23" s="91" t="s">
        <v>135</v>
      </c>
      <c r="C23" s="17">
        <v>831.251909</v>
      </c>
      <c r="D23" s="17">
        <v>750.751909</v>
      </c>
      <c r="E23" s="17">
        <v>698.050437</v>
      </c>
      <c r="F23" s="17">
        <v>52.701472</v>
      </c>
      <c r="G23" s="17">
        <v>80.5</v>
      </c>
    </row>
    <row r="24" ht="20.25" customHeight="1" spans="1:7">
      <c r="A24" s="16" t="s">
        <v>136</v>
      </c>
      <c r="B24" s="16" t="s">
        <v>137</v>
      </c>
      <c r="C24" s="17">
        <v>956.68282</v>
      </c>
      <c r="D24" s="17">
        <v>640.58282</v>
      </c>
      <c r="E24" s="17">
        <v>580.913284</v>
      </c>
      <c r="F24" s="17">
        <v>59.669536</v>
      </c>
      <c r="G24" s="17">
        <v>316.1</v>
      </c>
    </row>
    <row r="25" ht="20.25" customHeight="1" spans="1:7">
      <c r="A25" s="90" t="s">
        <v>138</v>
      </c>
      <c r="B25" s="90" t="s">
        <v>139</v>
      </c>
      <c r="C25" s="17">
        <v>956.68282</v>
      </c>
      <c r="D25" s="17">
        <v>640.58282</v>
      </c>
      <c r="E25" s="17">
        <v>580.913284</v>
      </c>
      <c r="F25" s="17">
        <v>59.669536</v>
      </c>
      <c r="G25" s="17">
        <v>316.1</v>
      </c>
    </row>
    <row r="26" ht="20.25" customHeight="1" spans="1:7">
      <c r="A26" s="91" t="s">
        <v>140</v>
      </c>
      <c r="B26" s="91" t="s">
        <v>141</v>
      </c>
      <c r="C26" s="17">
        <v>233.953507</v>
      </c>
      <c r="D26" s="17">
        <v>233.953507</v>
      </c>
      <c r="E26" s="17">
        <v>180.000579</v>
      </c>
      <c r="F26" s="17">
        <v>53.952928</v>
      </c>
      <c r="G26" s="17"/>
    </row>
    <row r="27" ht="20.25" customHeight="1" spans="1:7">
      <c r="A27" s="91" t="s">
        <v>142</v>
      </c>
      <c r="B27" s="91" t="s">
        <v>143</v>
      </c>
      <c r="C27" s="17">
        <v>406.629313</v>
      </c>
      <c r="D27" s="17">
        <v>406.629313</v>
      </c>
      <c r="E27" s="17">
        <v>400.912705</v>
      </c>
      <c r="F27" s="17">
        <v>5.716608</v>
      </c>
      <c r="G27" s="17"/>
    </row>
    <row r="28" ht="20.25" customHeight="1" spans="1:7">
      <c r="A28" s="91" t="s">
        <v>148</v>
      </c>
      <c r="B28" s="91" t="s">
        <v>149</v>
      </c>
      <c r="C28" s="17">
        <v>316.1</v>
      </c>
      <c r="D28" s="17"/>
      <c r="E28" s="17"/>
      <c r="F28" s="17"/>
      <c r="G28" s="17">
        <v>316.1</v>
      </c>
    </row>
    <row r="29" ht="20.25" customHeight="1" spans="1:7">
      <c r="A29" s="16" t="s">
        <v>150</v>
      </c>
      <c r="B29" s="16" t="s">
        <v>151</v>
      </c>
      <c r="C29" s="17">
        <v>159.852</v>
      </c>
      <c r="D29" s="17">
        <v>159.852</v>
      </c>
      <c r="E29" s="17">
        <v>159.852</v>
      </c>
      <c r="F29" s="17"/>
      <c r="G29" s="17"/>
    </row>
    <row r="30" ht="20.25" customHeight="1" spans="1:7">
      <c r="A30" s="90" t="s">
        <v>152</v>
      </c>
      <c r="B30" s="90" t="s">
        <v>153</v>
      </c>
      <c r="C30" s="17">
        <v>159.852</v>
      </c>
      <c r="D30" s="17">
        <v>159.852</v>
      </c>
      <c r="E30" s="17">
        <v>159.852</v>
      </c>
      <c r="F30" s="17"/>
      <c r="G30" s="17"/>
    </row>
    <row r="31" ht="20.25" customHeight="1" spans="1:7">
      <c r="A31" s="91" t="s">
        <v>154</v>
      </c>
      <c r="B31" s="91" t="s">
        <v>155</v>
      </c>
      <c r="C31" s="17">
        <v>153.0588</v>
      </c>
      <c r="D31" s="17">
        <v>153.0588</v>
      </c>
      <c r="E31" s="17">
        <v>153.0588</v>
      </c>
      <c r="F31" s="17"/>
      <c r="G31" s="17"/>
    </row>
    <row r="32" ht="20.25" customHeight="1" spans="1:7">
      <c r="A32" s="91" t="s">
        <v>156</v>
      </c>
      <c r="B32" s="91" t="s">
        <v>157</v>
      </c>
      <c r="C32" s="17">
        <v>6.7932</v>
      </c>
      <c r="D32" s="17">
        <v>6.7932</v>
      </c>
      <c r="E32" s="17">
        <v>6.7932</v>
      </c>
      <c r="F32" s="17"/>
      <c r="G32" s="17"/>
    </row>
    <row r="33" ht="20.25" customHeight="1" spans="1:7">
      <c r="A33" s="74" t="s">
        <v>158</v>
      </c>
      <c r="B33" s="74"/>
      <c r="C33" s="75">
        <v>2424.135272</v>
      </c>
      <c r="D33" s="75">
        <v>2027.535272</v>
      </c>
      <c r="E33" s="75">
        <v>1908.624264</v>
      </c>
      <c r="F33" s="75">
        <v>118.911008</v>
      </c>
      <c r="G33" s="75">
        <v>396.6</v>
      </c>
    </row>
  </sheetData>
  <mergeCells count="7">
    <mergeCell ref="A3:G3"/>
    <mergeCell ref="A4:C4"/>
    <mergeCell ref="A5:B5"/>
    <mergeCell ref="D5:F5"/>
    <mergeCell ref="A33:B33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3"/>
      <c r="B2" s="83"/>
      <c r="C2" s="84"/>
      <c r="D2" s="2"/>
      <c r="E2" s="2"/>
      <c r="F2" s="85" t="s">
        <v>201</v>
      </c>
    </row>
    <row r="3" ht="41.25" customHeight="1" spans="1:6">
      <c r="A3" s="86" t="s">
        <v>202</v>
      </c>
      <c r="B3" s="86"/>
      <c r="C3" s="86"/>
      <c r="D3" s="86"/>
      <c r="E3" s="86"/>
      <c r="F3" s="86"/>
    </row>
    <row r="4" ht="18.75" customHeight="1" spans="1:6">
      <c r="A4" s="5" t="str">
        <f>"单位名称："&amp;"澄江市林业和草原局"</f>
        <v>单位名称：澄江市林业和草原局</v>
      </c>
      <c r="B4" s="5"/>
      <c r="C4" s="5"/>
      <c r="D4" s="87"/>
      <c r="E4" s="2"/>
      <c r="F4" s="85" t="s">
        <v>58</v>
      </c>
    </row>
    <row r="5" ht="18.75" customHeight="1" spans="1:6">
      <c r="A5" s="13" t="s">
        <v>203</v>
      </c>
      <c r="B5" s="73" t="s">
        <v>204</v>
      </c>
      <c r="C5" s="73" t="s">
        <v>205</v>
      </c>
      <c r="D5" s="73"/>
      <c r="E5" s="73"/>
      <c r="F5" s="73" t="s">
        <v>206</v>
      </c>
    </row>
    <row r="6" ht="18.75" customHeight="1" spans="1:6">
      <c r="A6" s="13"/>
      <c r="B6" s="73"/>
      <c r="C6" s="73" t="s">
        <v>63</v>
      </c>
      <c r="D6" s="73" t="s">
        <v>207</v>
      </c>
      <c r="E6" s="73" t="s">
        <v>208</v>
      </c>
      <c r="F6" s="73"/>
    </row>
    <row r="7" ht="18.75" customHeight="1" spans="1:6">
      <c r="A7" s="88" t="s">
        <v>75</v>
      </c>
      <c r="B7" s="89" t="s">
        <v>76</v>
      </c>
      <c r="C7" s="88" t="s">
        <v>77</v>
      </c>
      <c r="D7" s="88" t="s">
        <v>78</v>
      </c>
      <c r="E7" s="88" t="s">
        <v>79</v>
      </c>
      <c r="F7" s="88">
        <v>7</v>
      </c>
    </row>
    <row r="8" ht="20.25" customHeight="1" spans="1:6">
      <c r="A8" s="17">
        <v>6.23</v>
      </c>
      <c r="B8" s="17"/>
      <c r="C8" s="17">
        <v>2</v>
      </c>
      <c r="D8" s="17"/>
      <c r="E8" s="17">
        <v>2</v>
      </c>
      <c r="F8" s="17">
        <v>4.23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94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209</v>
      </c>
    </row>
    <row r="3" ht="45" customHeight="1" spans="1:24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tr">
        <f>"单位名称："&amp;"澄江市林业和草原局"</f>
        <v>单位名称：澄江市林业和草原局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58</v>
      </c>
    </row>
    <row r="5" ht="18.75" customHeight="1" spans="1:24">
      <c r="A5" s="80" t="s">
        <v>211</v>
      </c>
      <c r="B5" s="80" t="s">
        <v>212</v>
      </c>
      <c r="C5" s="80" t="s">
        <v>213</v>
      </c>
      <c r="D5" s="80" t="s">
        <v>214</v>
      </c>
      <c r="E5" s="80" t="s">
        <v>215</v>
      </c>
      <c r="F5" s="80" t="s">
        <v>216</v>
      </c>
      <c r="G5" s="80" t="s">
        <v>217</v>
      </c>
      <c r="H5" s="81" t="s">
        <v>61</v>
      </c>
      <c r="I5" s="81" t="s">
        <v>218</v>
      </c>
      <c r="J5" s="80"/>
      <c r="K5" s="80"/>
      <c r="L5" s="80"/>
      <c r="M5" s="80"/>
      <c r="N5" s="80"/>
      <c r="O5" s="80" t="s">
        <v>219</v>
      </c>
      <c r="P5" s="80"/>
      <c r="Q5" s="80"/>
      <c r="R5" s="80" t="s">
        <v>67</v>
      </c>
      <c r="S5" s="80" t="s">
        <v>68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220</v>
      </c>
      <c r="I6" s="81" t="s">
        <v>221</v>
      </c>
      <c r="J6" s="81"/>
      <c r="K6" s="80" t="s">
        <v>65</v>
      </c>
      <c r="L6" s="80" t="s">
        <v>66</v>
      </c>
      <c r="M6" s="80"/>
      <c r="N6" s="80"/>
      <c r="O6" s="80" t="s">
        <v>219</v>
      </c>
      <c r="P6" s="80" t="s">
        <v>65</v>
      </c>
      <c r="Q6" s="80" t="s">
        <v>66</v>
      </c>
      <c r="R6" s="80" t="s">
        <v>67</v>
      </c>
      <c r="S6" s="80" t="s">
        <v>68</v>
      </c>
      <c r="T6" s="80" t="s">
        <v>69</v>
      </c>
      <c r="U6" s="80" t="s">
        <v>70</v>
      </c>
      <c r="V6" s="80" t="s">
        <v>71</v>
      </c>
      <c r="W6" s="80" t="s">
        <v>72</v>
      </c>
      <c r="X6" s="80" t="s">
        <v>73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222</v>
      </c>
      <c r="J7" s="80" t="s">
        <v>223</v>
      </c>
      <c r="K7" s="80" t="s">
        <v>224</v>
      </c>
      <c r="L7" s="80" t="s">
        <v>225</v>
      </c>
      <c r="M7" s="80" t="s">
        <v>226</v>
      </c>
      <c r="N7" s="80" t="s">
        <v>227</v>
      </c>
      <c r="O7" s="80" t="s">
        <v>64</v>
      </c>
      <c r="P7" s="80" t="s">
        <v>65</v>
      </c>
      <c r="Q7" s="80" t="s">
        <v>66</v>
      </c>
      <c r="R7" s="80"/>
      <c r="S7" s="80" t="s">
        <v>63</v>
      </c>
      <c r="T7" s="80" t="s">
        <v>69</v>
      </c>
      <c r="U7" s="80" t="s">
        <v>70</v>
      </c>
      <c r="V7" s="80" t="s">
        <v>71</v>
      </c>
      <c r="W7" s="80" t="s">
        <v>72</v>
      </c>
      <c r="X7" s="80" t="s">
        <v>73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63</v>
      </c>
      <c r="J8" s="80" t="s">
        <v>223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74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84</v>
      </c>
      <c r="B10" s="9"/>
      <c r="C10" s="10"/>
      <c r="D10" s="9"/>
      <c r="E10" s="9"/>
      <c r="F10" s="9"/>
      <c r="G10" s="9"/>
      <c r="H10" s="17">
        <v>2027.535272</v>
      </c>
      <c r="I10" s="17">
        <v>2027.535272</v>
      </c>
      <c r="J10" s="17"/>
      <c r="K10" s="17"/>
      <c r="L10" s="17"/>
      <c r="M10" s="17">
        <v>2027.535272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82" t="s">
        <v>84</v>
      </c>
      <c r="B11" s="9" t="s">
        <v>228</v>
      </c>
      <c r="C11" s="10" t="s">
        <v>229</v>
      </c>
      <c r="D11" s="9" t="s">
        <v>140</v>
      </c>
      <c r="E11" s="9" t="s">
        <v>141</v>
      </c>
      <c r="F11" s="9" t="s">
        <v>230</v>
      </c>
      <c r="G11" s="9" t="s">
        <v>231</v>
      </c>
      <c r="H11" s="17">
        <v>64.2744</v>
      </c>
      <c r="I11" s="17">
        <v>64.2744</v>
      </c>
      <c r="J11" s="17"/>
      <c r="K11" s="17"/>
      <c r="L11" s="17"/>
      <c r="M11" s="17">
        <v>64.2744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2" t="s">
        <v>84</v>
      </c>
      <c r="B12" s="9" t="s">
        <v>228</v>
      </c>
      <c r="C12" s="10" t="s">
        <v>229</v>
      </c>
      <c r="D12" s="9" t="s">
        <v>140</v>
      </c>
      <c r="E12" s="9" t="s">
        <v>141</v>
      </c>
      <c r="F12" s="9" t="s">
        <v>232</v>
      </c>
      <c r="G12" s="9" t="s">
        <v>233</v>
      </c>
      <c r="H12" s="17">
        <v>84.6516</v>
      </c>
      <c r="I12" s="17">
        <v>84.6516</v>
      </c>
      <c r="J12" s="17"/>
      <c r="K12" s="17"/>
      <c r="L12" s="17"/>
      <c r="M12" s="17">
        <v>84.6516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2" t="s">
        <v>84</v>
      </c>
      <c r="B13" s="9" t="s">
        <v>228</v>
      </c>
      <c r="C13" s="10" t="s">
        <v>229</v>
      </c>
      <c r="D13" s="9" t="s">
        <v>140</v>
      </c>
      <c r="E13" s="9" t="s">
        <v>141</v>
      </c>
      <c r="F13" s="9" t="s">
        <v>234</v>
      </c>
      <c r="G13" s="9" t="s">
        <v>235</v>
      </c>
      <c r="H13" s="17">
        <v>5.3562</v>
      </c>
      <c r="I13" s="17">
        <v>5.3562</v>
      </c>
      <c r="J13" s="17"/>
      <c r="K13" s="17"/>
      <c r="L13" s="17"/>
      <c r="M13" s="17">
        <v>5.3562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2" t="s">
        <v>84</v>
      </c>
      <c r="B14" s="9" t="s">
        <v>228</v>
      </c>
      <c r="C14" s="10" t="s">
        <v>229</v>
      </c>
      <c r="D14" s="9" t="s">
        <v>156</v>
      </c>
      <c r="E14" s="9" t="s">
        <v>157</v>
      </c>
      <c r="F14" s="9" t="s">
        <v>232</v>
      </c>
      <c r="G14" s="9" t="s">
        <v>233</v>
      </c>
      <c r="H14" s="17">
        <v>0.2304</v>
      </c>
      <c r="I14" s="17">
        <v>0.2304</v>
      </c>
      <c r="J14" s="17"/>
      <c r="K14" s="17"/>
      <c r="L14" s="17"/>
      <c r="M14" s="17">
        <v>0.2304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2" t="s">
        <v>84</v>
      </c>
      <c r="B15" s="9" t="s">
        <v>236</v>
      </c>
      <c r="C15" s="10" t="s">
        <v>237</v>
      </c>
      <c r="D15" s="9" t="s">
        <v>142</v>
      </c>
      <c r="E15" s="9" t="s">
        <v>143</v>
      </c>
      <c r="F15" s="9" t="s">
        <v>230</v>
      </c>
      <c r="G15" s="9" t="s">
        <v>231</v>
      </c>
      <c r="H15" s="17">
        <v>114.408</v>
      </c>
      <c r="I15" s="17">
        <v>114.408</v>
      </c>
      <c r="J15" s="17"/>
      <c r="K15" s="17"/>
      <c r="L15" s="17"/>
      <c r="M15" s="17">
        <v>114.408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2" t="s">
        <v>84</v>
      </c>
      <c r="B16" s="9" t="s">
        <v>236</v>
      </c>
      <c r="C16" s="10" t="s">
        <v>237</v>
      </c>
      <c r="D16" s="9" t="s">
        <v>142</v>
      </c>
      <c r="E16" s="9" t="s">
        <v>143</v>
      </c>
      <c r="F16" s="9" t="s">
        <v>232</v>
      </c>
      <c r="G16" s="9" t="s">
        <v>233</v>
      </c>
      <c r="H16" s="17">
        <v>16.5324</v>
      </c>
      <c r="I16" s="17">
        <v>16.5324</v>
      </c>
      <c r="J16" s="17"/>
      <c r="K16" s="17"/>
      <c r="L16" s="17"/>
      <c r="M16" s="17">
        <v>16.5324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2" t="s">
        <v>84</v>
      </c>
      <c r="B17" s="9" t="s">
        <v>236</v>
      </c>
      <c r="C17" s="10" t="s">
        <v>237</v>
      </c>
      <c r="D17" s="9" t="s">
        <v>142</v>
      </c>
      <c r="E17" s="9" t="s">
        <v>143</v>
      </c>
      <c r="F17" s="9" t="s">
        <v>238</v>
      </c>
      <c r="G17" s="9" t="s">
        <v>239</v>
      </c>
      <c r="H17" s="17">
        <v>42.552</v>
      </c>
      <c r="I17" s="17">
        <v>42.552</v>
      </c>
      <c r="J17" s="17"/>
      <c r="K17" s="17"/>
      <c r="L17" s="17"/>
      <c r="M17" s="17">
        <v>42.552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2" t="s">
        <v>84</v>
      </c>
      <c r="B18" s="9" t="s">
        <v>236</v>
      </c>
      <c r="C18" s="10" t="s">
        <v>237</v>
      </c>
      <c r="D18" s="9" t="s">
        <v>142</v>
      </c>
      <c r="E18" s="9" t="s">
        <v>143</v>
      </c>
      <c r="F18" s="9" t="s">
        <v>238</v>
      </c>
      <c r="G18" s="9" t="s">
        <v>239</v>
      </c>
      <c r="H18" s="17">
        <v>102.648</v>
      </c>
      <c r="I18" s="17">
        <v>102.648</v>
      </c>
      <c r="J18" s="17"/>
      <c r="K18" s="17"/>
      <c r="L18" s="17"/>
      <c r="M18" s="17">
        <v>102.648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2" t="s">
        <v>84</v>
      </c>
      <c r="B19" s="9" t="s">
        <v>236</v>
      </c>
      <c r="C19" s="10" t="s">
        <v>237</v>
      </c>
      <c r="D19" s="9" t="s">
        <v>156</v>
      </c>
      <c r="E19" s="9" t="s">
        <v>157</v>
      </c>
      <c r="F19" s="9" t="s">
        <v>232</v>
      </c>
      <c r="G19" s="9" t="s">
        <v>233</v>
      </c>
      <c r="H19" s="17">
        <v>4.2372</v>
      </c>
      <c r="I19" s="17">
        <v>4.2372</v>
      </c>
      <c r="J19" s="17"/>
      <c r="K19" s="17"/>
      <c r="L19" s="17"/>
      <c r="M19" s="17">
        <v>4.2372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2" t="s">
        <v>84</v>
      </c>
      <c r="B20" s="9" t="s">
        <v>240</v>
      </c>
      <c r="C20" s="10" t="s">
        <v>241</v>
      </c>
      <c r="D20" s="9" t="s">
        <v>112</v>
      </c>
      <c r="E20" s="9" t="s">
        <v>113</v>
      </c>
      <c r="F20" s="9" t="s">
        <v>242</v>
      </c>
      <c r="G20" s="9" t="s">
        <v>243</v>
      </c>
      <c r="H20" s="17">
        <v>72.946848</v>
      </c>
      <c r="I20" s="17">
        <v>72.946848</v>
      </c>
      <c r="J20" s="17"/>
      <c r="K20" s="17"/>
      <c r="L20" s="17"/>
      <c r="M20" s="17">
        <v>72.946848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2" t="s">
        <v>84</v>
      </c>
      <c r="B21" s="9" t="s">
        <v>240</v>
      </c>
      <c r="C21" s="10" t="s">
        <v>241</v>
      </c>
      <c r="D21" s="9" t="s">
        <v>122</v>
      </c>
      <c r="E21" s="9" t="s">
        <v>123</v>
      </c>
      <c r="F21" s="9" t="s">
        <v>244</v>
      </c>
      <c r="G21" s="9" t="s">
        <v>245</v>
      </c>
      <c r="H21" s="17">
        <v>14.588318</v>
      </c>
      <c r="I21" s="17">
        <v>14.588318</v>
      </c>
      <c r="J21" s="17"/>
      <c r="K21" s="17"/>
      <c r="L21" s="17"/>
      <c r="M21" s="17">
        <v>14.588318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2" t="s">
        <v>84</v>
      </c>
      <c r="B22" s="9" t="s">
        <v>240</v>
      </c>
      <c r="C22" s="10" t="s">
        <v>241</v>
      </c>
      <c r="D22" s="9" t="s">
        <v>124</v>
      </c>
      <c r="E22" s="9" t="s">
        <v>125</v>
      </c>
      <c r="F22" s="9" t="s">
        <v>244</v>
      </c>
      <c r="G22" s="9" t="s">
        <v>245</v>
      </c>
      <c r="H22" s="17">
        <v>26.280153</v>
      </c>
      <c r="I22" s="17">
        <v>26.280153</v>
      </c>
      <c r="J22" s="17"/>
      <c r="K22" s="17"/>
      <c r="L22" s="17"/>
      <c r="M22" s="17">
        <v>26.280153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2" t="s">
        <v>84</v>
      </c>
      <c r="B23" s="9" t="s">
        <v>240</v>
      </c>
      <c r="C23" s="10" t="s">
        <v>241</v>
      </c>
      <c r="D23" s="9" t="s">
        <v>126</v>
      </c>
      <c r="E23" s="9" t="s">
        <v>127</v>
      </c>
      <c r="F23" s="9" t="s">
        <v>246</v>
      </c>
      <c r="G23" s="9" t="s">
        <v>247</v>
      </c>
      <c r="H23" s="17">
        <v>28.592329</v>
      </c>
      <c r="I23" s="17">
        <v>28.592329</v>
      </c>
      <c r="J23" s="17"/>
      <c r="K23" s="17"/>
      <c r="L23" s="17"/>
      <c r="M23" s="17">
        <v>28.592329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2" t="s">
        <v>84</v>
      </c>
      <c r="B24" s="9" t="s">
        <v>240</v>
      </c>
      <c r="C24" s="10" t="s">
        <v>241</v>
      </c>
      <c r="D24" s="9" t="s">
        <v>128</v>
      </c>
      <c r="E24" s="9" t="s">
        <v>129</v>
      </c>
      <c r="F24" s="9" t="s">
        <v>248</v>
      </c>
      <c r="G24" s="9" t="s">
        <v>249</v>
      </c>
      <c r="H24" s="17">
        <v>1.823671</v>
      </c>
      <c r="I24" s="17">
        <v>1.823671</v>
      </c>
      <c r="J24" s="17"/>
      <c r="K24" s="17"/>
      <c r="L24" s="17"/>
      <c r="M24" s="17">
        <v>1.823671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2" t="s">
        <v>84</v>
      </c>
      <c r="B25" s="9" t="s">
        <v>240</v>
      </c>
      <c r="C25" s="10" t="s">
        <v>241</v>
      </c>
      <c r="D25" s="9" t="s">
        <v>128</v>
      </c>
      <c r="E25" s="9" t="s">
        <v>129</v>
      </c>
      <c r="F25" s="9" t="s">
        <v>248</v>
      </c>
      <c r="G25" s="9" t="s">
        <v>249</v>
      </c>
      <c r="H25" s="17">
        <v>1.14</v>
      </c>
      <c r="I25" s="17">
        <v>1.14</v>
      </c>
      <c r="J25" s="17"/>
      <c r="K25" s="17"/>
      <c r="L25" s="17"/>
      <c r="M25" s="17">
        <v>1.14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2" t="s">
        <v>84</v>
      </c>
      <c r="B26" s="9" t="s">
        <v>240</v>
      </c>
      <c r="C26" s="10" t="s">
        <v>241</v>
      </c>
      <c r="D26" s="9" t="s">
        <v>128</v>
      </c>
      <c r="E26" s="9" t="s">
        <v>129</v>
      </c>
      <c r="F26" s="9" t="s">
        <v>248</v>
      </c>
      <c r="G26" s="9" t="s">
        <v>249</v>
      </c>
      <c r="H26" s="17">
        <v>1.786</v>
      </c>
      <c r="I26" s="17">
        <v>1.786</v>
      </c>
      <c r="J26" s="17"/>
      <c r="K26" s="17"/>
      <c r="L26" s="17"/>
      <c r="M26" s="17">
        <v>1.786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2" t="s">
        <v>84</v>
      </c>
      <c r="B27" s="9" t="s">
        <v>240</v>
      </c>
      <c r="C27" s="10" t="s">
        <v>241</v>
      </c>
      <c r="D27" s="9" t="s">
        <v>140</v>
      </c>
      <c r="E27" s="9" t="s">
        <v>141</v>
      </c>
      <c r="F27" s="9" t="s">
        <v>248</v>
      </c>
      <c r="G27" s="9" t="s">
        <v>249</v>
      </c>
      <c r="H27" s="17">
        <v>0.727179</v>
      </c>
      <c r="I27" s="17">
        <v>0.727179</v>
      </c>
      <c r="J27" s="17"/>
      <c r="K27" s="17"/>
      <c r="L27" s="17"/>
      <c r="M27" s="17">
        <v>0.727179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2" t="s">
        <v>84</v>
      </c>
      <c r="B28" s="9" t="s">
        <v>240</v>
      </c>
      <c r="C28" s="10" t="s">
        <v>241</v>
      </c>
      <c r="D28" s="9" t="s">
        <v>142</v>
      </c>
      <c r="E28" s="9" t="s">
        <v>143</v>
      </c>
      <c r="F28" s="9" t="s">
        <v>248</v>
      </c>
      <c r="G28" s="9" t="s">
        <v>249</v>
      </c>
      <c r="H28" s="17">
        <v>2.639369</v>
      </c>
      <c r="I28" s="17">
        <v>2.639369</v>
      </c>
      <c r="J28" s="17"/>
      <c r="K28" s="17"/>
      <c r="L28" s="17"/>
      <c r="M28" s="17">
        <v>2.639369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82" t="s">
        <v>84</v>
      </c>
      <c r="B29" s="9" t="s">
        <v>250</v>
      </c>
      <c r="C29" s="10" t="s">
        <v>155</v>
      </c>
      <c r="D29" s="9" t="s">
        <v>154</v>
      </c>
      <c r="E29" s="9" t="s">
        <v>155</v>
      </c>
      <c r="F29" s="9" t="s">
        <v>251</v>
      </c>
      <c r="G29" s="9" t="s">
        <v>155</v>
      </c>
      <c r="H29" s="17">
        <v>61.4784</v>
      </c>
      <c r="I29" s="17">
        <v>61.4784</v>
      </c>
      <c r="J29" s="17"/>
      <c r="K29" s="17"/>
      <c r="L29" s="17"/>
      <c r="M29" s="17">
        <v>61.4784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82" t="s">
        <v>84</v>
      </c>
      <c r="B30" s="9" t="s">
        <v>252</v>
      </c>
      <c r="C30" s="10" t="s">
        <v>253</v>
      </c>
      <c r="D30" s="9" t="s">
        <v>108</v>
      </c>
      <c r="E30" s="9" t="s">
        <v>109</v>
      </c>
      <c r="F30" s="9" t="s">
        <v>254</v>
      </c>
      <c r="G30" s="9" t="s">
        <v>255</v>
      </c>
      <c r="H30" s="17">
        <v>11.52</v>
      </c>
      <c r="I30" s="17">
        <v>11.52</v>
      </c>
      <c r="J30" s="17"/>
      <c r="K30" s="17"/>
      <c r="L30" s="17"/>
      <c r="M30" s="17">
        <v>11.52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82" t="s">
        <v>84</v>
      </c>
      <c r="B31" s="9" t="s">
        <v>252</v>
      </c>
      <c r="C31" s="10" t="s">
        <v>253</v>
      </c>
      <c r="D31" s="9" t="s">
        <v>110</v>
      </c>
      <c r="E31" s="9" t="s">
        <v>111</v>
      </c>
      <c r="F31" s="9" t="s">
        <v>254</v>
      </c>
      <c r="G31" s="9" t="s">
        <v>255</v>
      </c>
      <c r="H31" s="17">
        <v>15.12</v>
      </c>
      <c r="I31" s="17">
        <v>15.12</v>
      </c>
      <c r="J31" s="17"/>
      <c r="K31" s="17"/>
      <c r="L31" s="17"/>
      <c r="M31" s="17">
        <v>15.12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82" t="s">
        <v>84</v>
      </c>
      <c r="B32" s="9" t="s">
        <v>256</v>
      </c>
      <c r="C32" s="10" t="s">
        <v>257</v>
      </c>
      <c r="D32" s="9" t="s">
        <v>140</v>
      </c>
      <c r="E32" s="9" t="s">
        <v>141</v>
      </c>
      <c r="F32" s="9" t="s">
        <v>258</v>
      </c>
      <c r="G32" s="9" t="s">
        <v>259</v>
      </c>
      <c r="H32" s="17">
        <v>2</v>
      </c>
      <c r="I32" s="17">
        <v>2</v>
      </c>
      <c r="J32" s="17"/>
      <c r="K32" s="17"/>
      <c r="L32" s="17"/>
      <c r="M32" s="17">
        <v>2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82" t="s">
        <v>84</v>
      </c>
      <c r="B33" s="9" t="s">
        <v>260</v>
      </c>
      <c r="C33" s="10" t="s">
        <v>206</v>
      </c>
      <c r="D33" s="9" t="s">
        <v>140</v>
      </c>
      <c r="E33" s="9" t="s">
        <v>141</v>
      </c>
      <c r="F33" s="9" t="s">
        <v>261</v>
      </c>
      <c r="G33" s="9" t="s">
        <v>206</v>
      </c>
      <c r="H33" s="17">
        <v>4.23</v>
      </c>
      <c r="I33" s="17">
        <v>4.23</v>
      </c>
      <c r="J33" s="17"/>
      <c r="K33" s="17"/>
      <c r="L33" s="17"/>
      <c r="M33" s="17">
        <v>4.23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82" t="s">
        <v>84</v>
      </c>
      <c r="B34" s="9" t="s">
        <v>262</v>
      </c>
      <c r="C34" s="10" t="s">
        <v>263</v>
      </c>
      <c r="D34" s="9" t="s">
        <v>140</v>
      </c>
      <c r="E34" s="9" t="s">
        <v>141</v>
      </c>
      <c r="F34" s="9" t="s">
        <v>264</v>
      </c>
      <c r="G34" s="9" t="s">
        <v>263</v>
      </c>
      <c r="H34" s="17">
        <v>9.842928</v>
      </c>
      <c r="I34" s="17">
        <v>9.842928</v>
      </c>
      <c r="J34" s="17"/>
      <c r="K34" s="17"/>
      <c r="L34" s="17"/>
      <c r="M34" s="17">
        <v>9.842928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82" t="s">
        <v>84</v>
      </c>
      <c r="B35" s="9" t="s">
        <v>265</v>
      </c>
      <c r="C35" s="10" t="s">
        <v>266</v>
      </c>
      <c r="D35" s="9" t="s">
        <v>108</v>
      </c>
      <c r="E35" s="9" t="s">
        <v>109</v>
      </c>
      <c r="F35" s="9" t="s">
        <v>267</v>
      </c>
      <c r="G35" s="9" t="s">
        <v>268</v>
      </c>
      <c r="H35" s="17">
        <v>0.96</v>
      </c>
      <c r="I35" s="17">
        <v>0.96</v>
      </c>
      <c r="J35" s="17"/>
      <c r="K35" s="17"/>
      <c r="L35" s="17"/>
      <c r="M35" s="17">
        <v>0.96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82" t="s">
        <v>84</v>
      </c>
      <c r="B36" s="9" t="s">
        <v>265</v>
      </c>
      <c r="C36" s="10" t="s">
        <v>266</v>
      </c>
      <c r="D36" s="9" t="s">
        <v>110</v>
      </c>
      <c r="E36" s="9" t="s">
        <v>111</v>
      </c>
      <c r="F36" s="9" t="s">
        <v>267</v>
      </c>
      <c r="G36" s="9" t="s">
        <v>268</v>
      </c>
      <c r="H36" s="17">
        <v>1.26</v>
      </c>
      <c r="I36" s="17">
        <v>1.26</v>
      </c>
      <c r="J36" s="17"/>
      <c r="K36" s="17"/>
      <c r="L36" s="17"/>
      <c r="M36" s="17">
        <v>1.26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82" t="s">
        <v>84</v>
      </c>
      <c r="B37" s="9" t="s">
        <v>265</v>
      </c>
      <c r="C37" s="10" t="s">
        <v>266</v>
      </c>
      <c r="D37" s="9" t="s">
        <v>140</v>
      </c>
      <c r="E37" s="9" t="s">
        <v>141</v>
      </c>
      <c r="F37" s="9" t="s">
        <v>269</v>
      </c>
      <c r="G37" s="9" t="s">
        <v>270</v>
      </c>
      <c r="H37" s="17">
        <v>10.01</v>
      </c>
      <c r="I37" s="17">
        <v>10.01</v>
      </c>
      <c r="J37" s="17"/>
      <c r="K37" s="17"/>
      <c r="L37" s="17"/>
      <c r="M37" s="17">
        <v>10.01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82" t="s">
        <v>84</v>
      </c>
      <c r="B38" s="9" t="s">
        <v>265</v>
      </c>
      <c r="C38" s="10" t="s">
        <v>266</v>
      </c>
      <c r="D38" s="9" t="s">
        <v>140</v>
      </c>
      <c r="E38" s="9" t="s">
        <v>141</v>
      </c>
      <c r="F38" s="9" t="s">
        <v>271</v>
      </c>
      <c r="G38" s="9" t="s">
        <v>272</v>
      </c>
      <c r="H38" s="17">
        <v>1</v>
      </c>
      <c r="I38" s="17">
        <v>1</v>
      </c>
      <c r="J38" s="17"/>
      <c r="K38" s="17"/>
      <c r="L38" s="17"/>
      <c r="M38" s="17">
        <v>1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82" t="s">
        <v>84</v>
      </c>
      <c r="B39" s="9" t="s">
        <v>265</v>
      </c>
      <c r="C39" s="10" t="s">
        <v>266</v>
      </c>
      <c r="D39" s="9" t="s">
        <v>140</v>
      </c>
      <c r="E39" s="9" t="s">
        <v>141</v>
      </c>
      <c r="F39" s="9" t="s">
        <v>273</v>
      </c>
      <c r="G39" s="9" t="s">
        <v>274</v>
      </c>
      <c r="H39" s="17">
        <v>3.2</v>
      </c>
      <c r="I39" s="17">
        <v>3.2</v>
      </c>
      <c r="J39" s="17"/>
      <c r="K39" s="17"/>
      <c r="L39" s="17"/>
      <c r="M39" s="17">
        <v>3.2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82" t="s">
        <v>84</v>
      </c>
      <c r="B40" s="9" t="s">
        <v>265</v>
      </c>
      <c r="C40" s="10" t="s">
        <v>266</v>
      </c>
      <c r="D40" s="9" t="s">
        <v>140</v>
      </c>
      <c r="E40" s="9" t="s">
        <v>141</v>
      </c>
      <c r="F40" s="9" t="s">
        <v>275</v>
      </c>
      <c r="G40" s="9" t="s">
        <v>276</v>
      </c>
      <c r="H40" s="17">
        <v>2.03</v>
      </c>
      <c r="I40" s="17">
        <v>2.03</v>
      </c>
      <c r="J40" s="17"/>
      <c r="K40" s="17"/>
      <c r="L40" s="17"/>
      <c r="M40" s="17">
        <v>2.03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82" t="s">
        <v>84</v>
      </c>
      <c r="B41" s="9" t="s">
        <v>265</v>
      </c>
      <c r="C41" s="10" t="s">
        <v>266</v>
      </c>
      <c r="D41" s="9" t="s">
        <v>140</v>
      </c>
      <c r="E41" s="9" t="s">
        <v>141</v>
      </c>
      <c r="F41" s="9" t="s">
        <v>277</v>
      </c>
      <c r="G41" s="9" t="s">
        <v>278</v>
      </c>
      <c r="H41" s="17">
        <v>5.5</v>
      </c>
      <c r="I41" s="17">
        <v>5.5</v>
      </c>
      <c r="J41" s="17"/>
      <c r="K41" s="17"/>
      <c r="L41" s="17"/>
      <c r="M41" s="17">
        <v>5.5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82" t="s">
        <v>84</v>
      </c>
      <c r="B42" s="9" t="s">
        <v>265</v>
      </c>
      <c r="C42" s="10" t="s">
        <v>266</v>
      </c>
      <c r="D42" s="9" t="s">
        <v>140</v>
      </c>
      <c r="E42" s="9" t="s">
        <v>141</v>
      </c>
      <c r="F42" s="9" t="s">
        <v>279</v>
      </c>
      <c r="G42" s="9" t="s">
        <v>280</v>
      </c>
      <c r="H42" s="17">
        <v>0.5</v>
      </c>
      <c r="I42" s="17">
        <v>0.5</v>
      </c>
      <c r="J42" s="17"/>
      <c r="K42" s="17"/>
      <c r="L42" s="17"/>
      <c r="M42" s="17">
        <v>0.5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82" t="s">
        <v>84</v>
      </c>
      <c r="B43" s="9" t="s">
        <v>265</v>
      </c>
      <c r="C43" s="10" t="s">
        <v>266</v>
      </c>
      <c r="D43" s="9" t="s">
        <v>140</v>
      </c>
      <c r="E43" s="9" t="s">
        <v>141</v>
      </c>
      <c r="F43" s="9" t="s">
        <v>281</v>
      </c>
      <c r="G43" s="9" t="s">
        <v>282</v>
      </c>
      <c r="H43" s="17">
        <v>4</v>
      </c>
      <c r="I43" s="17">
        <v>4</v>
      </c>
      <c r="J43" s="17"/>
      <c r="K43" s="17"/>
      <c r="L43" s="17"/>
      <c r="M43" s="17">
        <v>4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82" t="s">
        <v>84</v>
      </c>
      <c r="B44" s="9" t="s">
        <v>283</v>
      </c>
      <c r="C44" s="10" t="s">
        <v>284</v>
      </c>
      <c r="D44" s="9" t="s">
        <v>140</v>
      </c>
      <c r="E44" s="9" t="s">
        <v>141</v>
      </c>
      <c r="F44" s="9" t="s">
        <v>285</v>
      </c>
      <c r="G44" s="9" t="s">
        <v>286</v>
      </c>
      <c r="H44" s="17">
        <v>11.64</v>
      </c>
      <c r="I44" s="17">
        <v>11.64</v>
      </c>
      <c r="J44" s="17"/>
      <c r="K44" s="17"/>
      <c r="L44" s="17"/>
      <c r="M44" s="17">
        <v>11.64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82" t="s">
        <v>84</v>
      </c>
      <c r="B45" s="9" t="s">
        <v>287</v>
      </c>
      <c r="C45" s="10" t="s">
        <v>288</v>
      </c>
      <c r="D45" s="9" t="s">
        <v>142</v>
      </c>
      <c r="E45" s="9" t="s">
        <v>143</v>
      </c>
      <c r="F45" s="9" t="s">
        <v>238</v>
      </c>
      <c r="G45" s="9" t="s">
        <v>239</v>
      </c>
      <c r="H45" s="17">
        <v>43.992</v>
      </c>
      <c r="I45" s="17">
        <v>43.992</v>
      </c>
      <c r="J45" s="17"/>
      <c r="K45" s="17"/>
      <c r="L45" s="17"/>
      <c r="M45" s="17">
        <v>43.992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82" t="s">
        <v>84</v>
      </c>
      <c r="B46" s="9" t="s">
        <v>289</v>
      </c>
      <c r="C46" s="10" t="s">
        <v>290</v>
      </c>
      <c r="D46" s="9" t="s">
        <v>140</v>
      </c>
      <c r="E46" s="9" t="s">
        <v>141</v>
      </c>
      <c r="F46" s="9" t="s">
        <v>234</v>
      </c>
      <c r="G46" s="9" t="s">
        <v>235</v>
      </c>
      <c r="H46" s="17">
        <v>24.9912</v>
      </c>
      <c r="I46" s="17">
        <v>24.9912</v>
      </c>
      <c r="J46" s="17"/>
      <c r="K46" s="17"/>
      <c r="L46" s="17"/>
      <c r="M46" s="17">
        <v>24.9912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82" t="s">
        <v>84</v>
      </c>
      <c r="B47" s="9" t="s">
        <v>291</v>
      </c>
      <c r="C47" s="10" t="s">
        <v>292</v>
      </c>
      <c r="D47" s="9" t="s">
        <v>116</v>
      </c>
      <c r="E47" s="9" t="s">
        <v>117</v>
      </c>
      <c r="F47" s="9" t="s">
        <v>293</v>
      </c>
      <c r="G47" s="9" t="s">
        <v>294</v>
      </c>
      <c r="H47" s="17">
        <v>5.4228</v>
      </c>
      <c r="I47" s="17">
        <v>5.4228</v>
      </c>
      <c r="J47" s="17"/>
      <c r="K47" s="17"/>
      <c r="L47" s="17"/>
      <c r="M47" s="17">
        <v>5.4228</v>
      </c>
      <c r="N47" s="17"/>
      <c r="O47" s="17"/>
      <c r="P47" s="17"/>
      <c r="Q47" s="23"/>
      <c r="R47" s="17"/>
      <c r="S47" s="17"/>
      <c r="T47" s="17"/>
      <c r="U47" s="17"/>
      <c r="V47" s="17"/>
      <c r="W47" s="17"/>
      <c r="X47" s="17"/>
    </row>
    <row r="48" ht="18.75" customHeight="1" spans="1:24">
      <c r="A48" s="82" t="s">
        <v>88</v>
      </c>
      <c r="B48" s="9" t="s">
        <v>295</v>
      </c>
      <c r="C48" s="10" t="s">
        <v>237</v>
      </c>
      <c r="D48" s="9" t="s">
        <v>142</v>
      </c>
      <c r="E48" s="9" t="s">
        <v>143</v>
      </c>
      <c r="F48" s="9" t="s">
        <v>230</v>
      </c>
      <c r="G48" s="9" t="s">
        <v>231</v>
      </c>
      <c r="H48" s="17">
        <v>29.7348</v>
      </c>
      <c r="I48" s="17">
        <v>29.7348</v>
      </c>
      <c r="J48" s="17"/>
      <c r="K48" s="17"/>
      <c r="L48" s="17"/>
      <c r="M48" s="17">
        <v>29.7348</v>
      </c>
      <c r="N48" s="17"/>
      <c r="O48" s="17"/>
      <c r="P48" s="17"/>
      <c r="Q48" s="23"/>
      <c r="R48" s="17"/>
      <c r="S48" s="17"/>
      <c r="T48" s="17"/>
      <c r="U48" s="17"/>
      <c r="V48" s="17"/>
      <c r="W48" s="17"/>
      <c r="X48" s="17"/>
    </row>
    <row r="49" ht="18.75" customHeight="1" spans="1:24">
      <c r="A49" s="82" t="s">
        <v>88</v>
      </c>
      <c r="B49" s="9" t="s">
        <v>295</v>
      </c>
      <c r="C49" s="10" t="s">
        <v>237</v>
      </c>
      <c r="D49" s="9" t="s">
        <v>142</v>
      </c>
      <c r="E49" s="9" t="s">
        <v>143</v>
      </c>
      <c r="F49" s="9" t="s">
        <v>232</v>
      </c>
      <c r="G49" s="9" t="s">
        <v>233</v>
      </c>
      <c r="H49" s="17">
        <v>4.2288</v>
      </c>
      <c r="I49" s="17">
        <v>4.2288</v>
      </c>
      <c r="J49" s="17"/>
      <c r="K49" s="17"/>
      <c r="L49" s="17"/>
      <c r="M49" s="17">
        <v>4.2288</v>
      </c>
      <c r="N49" s="17"/>
      <c r="O49" s="17"/>
      <c r="P49" s="17"/>
      <c r="Q49" s="23"/>
      <c r="R49" s="17"/>
      <c r="S49" s="17"/>
      <c r="T49" s="17"/>
      <c r="U49" s="17"/>
      <c r="V49" s="17"/>
      <c r="W49" s="17"/>
      <c r="X49" s="17"/>
    </row>
    <row r="50" ht="18.75" customHeight="1" spans="1:24">
      <c r="A50" s="82" t="s">
        <v>88</v>
      </c>
      <c r="B50" s="9" t="s">
        <v>295</v>
      </c>
      <c r="C50" s="10" t="s">
        <v>237</v>
      </c>
      <c r="D50" s="9" t="s">
        <v>142</v>
      </c>
      <c r="E50" s="9" t="s">
        <v>143</v>
      </c>
      <c r="F50" s="9" t="s">
        <v>238</v>
      </c>
      <c r="G50" s="9" t="s">
        <v>239</v>
      </c>
      <c r="H50" s="17">
        <v>23.688</v>
      </c>
      <c r="I50" s="17">
        <v>23.688</v>
      </c>
      <c r="J50" s="17"/>
      <c r="K50" s="17"/>
      <c r="L50" s="17"/>
      <c r="M50" s="17">
        <v>23.688</v>
      </c>
      <c r="N50" s="17"/>
      <c r="O50" s="17"/>
      <c r="P50" s="17"/>
      <c r="Q50" s="23"/>
      <c r="R50" s="17"/>
      <c r="S50" s="17"/>
      <c r="T50" s="17"/>
      <c r="U50" s="17"/>
      <c r="V50" s="17"/>
      <c r="W50" s="17"/>
      <c r="X50" s="17"/>
    </row>
    <row r="51" ht="18.75" customHeight="1" spans="1:24">
      <c r="A51" s="82" t="s">
        <v>88</v>
      </c>
      <c r="B51" s="9" t="s">
        <v>295</v>
      </c>
      <c r="C51" s="10" t="s">
        <v>237</v>
      </c>
      <c r="D51" s="9" t="s">
        <v>142</v>
      </c>
      <c r="E51" s="9" t="s">
        <v>143</v>
      </c>
      <c r="F51" s="9" t="s">
        <v>238</v>
      </c>
      <c r="G51" s="9" t="s">
        <v>239</v>
      </c>
      <c r="H51" s="17">
        <v>9.696</v>
      </c>
      <c r="I51" s="17">
        <v>9.696</v>
      </c>
      <c r="J51" s="17"/>
      <c r="K51" s="17"/>
      <c r="L51" s="17"/>
      <c r="M51" s="17">
        <v>9.696</v>
      </c>
      <c r="N51" s="17"/>
      <c r="O51" s="17"/>
      <c r="P51" s="17"/>
      <c r="Q51" s="23"/>
      <c r="R51" s="17"/>
      <c r="S51" s="17"/>
      <c r="T51" s="17"/>
      <c r="U51" s="17"/>
      <c r="V51" s="17"/>
      <c r="W51" s="17"/>
      <c r="X51" s="17"/>
    </row>
    <row r="52" ht="18.75" customHeight="1" spans="1:24">
      <c r="A52" s="82" t="s">
        <v>88</v>
      </c>
      <c r="B52" s="9" t="s">
        <v>296</v>
      </c>
      <c r="C52" s="10" t="s">
        <v>241</v>
      </c>
      <c r="D52" s="9" t="s">
        <v>112</v>
      </c>
      <c r="E52" s="9" t="s">
        <v>113</v>
      </c>
      <c r="F52" s="9" t="s">
        <v>242</v>
      </c>
      <c r="G52" s="9" t="s">
        <v>243</v>
      </c>
      <c r="H52" s="17">
        <v>11.37944</v>
      </c>
      <c r="I52" s="17">
        <v>11.37944</v>
      </c>
      <c r="J52" s="17"/>
      <c r="K52" s="17"/>
      <c r="L52" s="17"/>
      <c r="M52" s="17">
        <v>11.37944</v>
      </c>
      <c r="N52" s="17"/>
      <c r="O52" s="17"/>
      <c r="P52" s="17"/>
      <c r="Q52" s="23"/>
      <c r="R52" s="17"/>
      <c r="S52" s="17"/>
      <c r="T52" s="17"/>
      <c r="U52" s="17"/>
      <c r="V52" s="17"/>
      <c r="W52" s="17"/>
      <c r="X52" s="17"/>
    </row>
    <row r="53" ht="18.75" customHeight="1" spans="1:24">
      <c r="A53" s="82" t="s">
        <v>88</v>
      </c>
      <c r="B53" s="9" t="s">
        <v>296</v>
      </c>
      <c r="C53" s="10" t="s">
        <v>241</v>
      </c>
      <c r="D53" s="9" t="s">
        <v>124</v>
      </c>
      <c r="E53" s="9" t="s">
        <v>125</v>
      </c>
      <c r="F53" s="9" t="s">
        <v>244</v>
      </c>
      <c r="G53" s="9" t="s">
        <v>245</v>
      </c>
      <c r="H53" s="17">
        <v>6.375331</v>
      </c>
      <c r="I53" s="17">
        <v>6.375331</v>
      </c>
      <c r="J53" s="17"/>
      <c r="K53" s="17"/>
      <c r="L53" s="17"/>
      <c r="M53" s="17">
        <v>6.375331</v>
      </c>
      <c r="N53" s="17"/>
      <c r="O53" s="17"/>
      <c r="P53" s="17"/>
      <c r="Q53" s="23"/>
      <c r="R53" s="17"/>
      <c r="S53" s="17"/>
      <c r="T53" s="17"/>
      <c r="U53" s="17"/>
      <c r="V53" s="17"/>
      <c r="W53" s="17"/>
      <c r="X53" s="17"/>
    </row>
    <row r="54" ht="18.75" customHeight="1" spans="1:24">
      <c r="A54" s="82" t="s">
        <v>88</v>
      </c>
      <c r="B54" s="9" t="s">
        <v>296</v>
      </c>
      <c r="C54" s="10" t="s">
        <v>241</v>
      </c>
      <c r="D54" s="9" t="s">
        <v>126</v>
      </c>
      <c r="E54" s="9" t="s">
        <v>127</v>
      </c>
      <c r="F54" s="9" t="s">
        <v>246</v>
      </c>
      <c r="G54" s="9" t="s">
        <v>247</v>
      </c>
      <c r="H54" s="17">
        <v>4.508881</v>
      </c>
      <c r="I54" s="17">
        <v>4.508881</v>
      </c>
      <c r="J54" s="17"/>
      <c r="K54" s="17"/>
      <c r="L54" s="17"/>
      <c r="M54" s="17">
        <v>4.508881</v>
      </c>
      <c r="N54" s="17"/>
      <c r="O54" s="17"/>
      <c r="P54" s="17"/>
      <c r="Q54" s="23"/>
      <c r="R54" s="17"/>
      <c r="S54" s="17"/>
      <c r="T54" s="17"/>
      <c r="U54" s="17"/>
      <c r="V54" s="17"/>
      <c r="W54" s="17"/>
      <c r="X54" s="17"/>
    </row>
    <row r="55" ht="18.75" customHeight="1" spans="1:24">
      <c r="A55" s="82" t="s">
        <v>88</v>
      </c>
      <c r="B55" s="9" t="s">
        <v>296</v>
      </c>
      <c r="C55" s="10" t="s">
        <v>241</v>
      </c>
      <c r="D55" s="9" t="s">
        <v>128</v>
      </c>
      <c r="E55" s="9" t="s">
        <v>129</v>
      </c>
      <c r="F55" s="9" t="s">
        <v>248</v>
      </c>
      <c r="G55" s="9" t="s">
        <v>249</v>
      </c>
      <c r="H55" s="17">
        <v>0.342</v>
      </c>
      <c r="I55" s="17">
        <v>0.342</v>
      </c>
      <c r="J55" s="17"/>
      <c r="K55" s="17"/>
      <c r="L55" s="17"/>
      <c r="M55" s="17">
        <v>0.342</v>
      </c>
      <c r="N55" s="17"/>
      <c r="O55" s="17"/>
      <c r="P55" s="17"/>
      <c r="Q55" s="23"/>
      <c r="R55" s="17"/>
      <c r="S55" s="17"/>
      <c r="T55" s="17"/>
      <c r="U55" s="17"/>
      <c r="V55" s="17"/>
      <c r="W55" s="17"/>
      <c r="X55" s="17"/>
    </row>
    <row r="56" ht="18.75" customHeight="1" spans="1:24">
      <c r="A56" s="82" t="s">
        <v>88</v>
      </c>
      <c r="B56" s="9" t="s">
        <v>296</v>
      </c>
      <c r="C56" s="10" t="s">
        <v>241</v>
      </c>
      <c r="D56" s="9" t="s">
        <v>128</v>
      </c>
      <c r="E56" s="9" t="s">
        <v>129</v>
      </c>
      <c r="F56" s="9" t="s">
        <v>248</v>
      </c>
      <c r="G56" s="9" t="s">
        <v>249</v>
      </c>
      <c r="H56" s="17">
        <v>0.284486</v>
      </c>
      <c r="I56" s="17">
        <v>0.284486</v>
      </c>
      <c r="J56" s="17"/>
      <c r="K56" s="17"/>
      <c r="L56" s="17"/>
      <c r="M56" s="17">
        <v>0.284486</v>
      </c>
      <c r="N56" s="17"/>
      <c r="O56" s="17"/>
      <c r="P56" s="17"/>
      <c r="Q56" s="23"/>
      <c r="R56" s="17"/>
      <c r="S56" s="17"/>
      <c r="T56" s="17"/>
      <c r="U56" s="17"/>
      <c r="V56" s="17"/>
      <c r="W56" s="17"/>
      <c r="X56" s="17"/>
    </row>
    <row r="57" ht="18.75" customHeight="1" spans="1:24">
      <c r="A57" s="82" t="s">
        <v>88</v>
      </c>
      <c r="B57" s="9" t="s">
        <v>296</v>
      </c>
      <c r="C57" s="10" t="s">
        <v>241</v>
      </c>
      <c r="D57" s="9" t="s">
        <v>142</v>
      </c>
      <c r="E57" s="9" t="s">
        <v>143</v>
      </c>
      <c r="F57" s="9" t="s">
        <v>248</v>
      </c>
      <c r="G57" s="9" t="s">
        <v>249</v>
      </c>
      <c r="H57" s="17">
        <v>0.641336</v>
      </c>
      <c r="I57" s="17">
        <v>0.641336</v>
      </c>
      <c r="J57" s="17"/>
      <c r="K57" s="17"/>
      <c r="L57" s="17"/>
      <c r="M57" s="17">
        <v>0.641336</v>
      </c>
      <c r="N57" s="17"/>
      <c r="O57" s="17"/>
      <c r="P57" s="17"/>
      <c r="Q57" s="23"/>
      <c r="R57" s="17"/>
      <c r="S57" s="17"/>
      <c r="T57" s="17"/>
      <c r="U57" s="17"/>
      <c r="V57" s="17"/>
      <c r="W57" s="17"/>
      <c r="X57" s="17"/>
    </row>
    <row r="58" ht="18.75" customHeight="1" spans="1:24">
      <c r="A58" s="82" t="s">
        <v>88</v>
      </c>
      <c r="B58" s="9" t="s">
        <v>297</v>
      </c>
      <c r="C58" s="10" t="s">
        <v>155</v>
      </c>
      <c r="D58" s="9" t="s">
        <v>154</v>
      </c>
      <c r="E58" s="9" t="s">
        <v>155</v>
      </c>
      <c r="F58" s="9" t="s">
        <v>251</v>
      </c>
      <c r="G58" s="9" t="s">
        <v>155</v>
      </c>
      <c r="H58" s="17">
        <v>9.2244</v>
      </c>
      <c r="I58" s="17">
        <v>9.2244</v>
      </c>
      <c r="J58" s="17"/>
      <c r="K58" s="17"/>
      <c r="L58" s="17"/>
      <c r="M58" s="17">
        <v>9.2244</v>
      </c>
      <c r="N58" s="17"/>
      <c r="O58" s="17"/>
      <c r="P58" s="17"/>
      <c r="Q58" s="23"/>
      <c r="R58" s="17"/>
      <c r="S58" s="17"/>
      <c r="T58" s="17"/>
      <c r="U58" s="17"/>
      <c r="V58" s="17"/>
      <c r="W58" s="17"/>
      <c r="X58" s="17"/>
    </row>
    <row r="59" ht="18.75" customHeight="1" spans="1:24">
      <c r="A59" s="82" t="s">
        <v>88</v>
      </c>
      <c r="B59" s="9" t="s">
        <v>298</v>
      </c>
      <c r="C59" s="10" t="s">
        <v>253</v>
      </c>
      <c r="D59" s="9" t="s">
        <v>110</v>
      </c>
      <c r="E59" s="9" t="s">
        <v>111</v>
      </c>
      <c r="F59" s="9" t="s">
        <v>254</v>
      </c>
      <c r="G59" s="9" t="s">
        <v>255</v>
      </c>
      <c r="H59" s="17">
        <v>2.16</v>
      </c>
      <c r="I59" s="17">
        <v>2.16</v>
      </c>
      <c r="J59" s="17"/>
      <c r="K59" s="17"/>
      <c r="L59" s="17"/>
      <c r="M59" s="17">
        <v>2.16</v>
      </c>
      <c r="N59" s="17"/>
      <c r="O59" s="17"/>
      <c r="P59" s="17"/>
      <c r="Q59" s="23"/>
      <c r="R59" s="17"/>
      <c r="S59" s="17"/>
      <c r="T59" s="17"/>
      <c r="U59" s="17"/>
      <c r="V59" s="17"/>
      <c r="W59" s="17"/>
      <c r="X59" s="17"/>
    </row>
    <row r="60" ht="18.75" customHeight="1" spans="1:24">
      <c r="A60" s="82" t="s">
        <v>88</v>
      </c>
      <c r="B60" s="9" t="s">
        <v>299</v>
      </c>
      <c r="C60" s="10" t="s">
        <v>263</v>
      </c>
      <c r="D60" s="9" t="s">
        <v>142</v>
      </c>
      <c r="E60" s="9" t="s">
        <v>143</v>
      </c>
      <c r="F60" s="9" t="s">
        <v>264</v>
      </c>
      <c r="G60" s="9" t="s">
        <v>263</v>
      </c>
      <c r="H60" s="17">
        <v>1.636608</v>
      </c>
      <c r="I60" s="17">
        <v>1.636608</v>
      </c>
      <c r="J60" s="17"/>
      <c r="K60" s="17"/>
      <c r="L60" s="17"/>
      <c r="M60" s="17">
        <v>1.636608</v>
      </c>
      <c r="N60" s="17"/>
      <c r="O60" s="17"/>
      <c r="P60" s="17"/>
      <c r="Q60" s="23"/>
      <c r="R60" s="17"/>
      <c r="S60" s="17"/>
      <c r="T60" s="17"/>
      <c r="U60" s="17"/>
      <c r="V60" s="17"/>
      <c r="W60" s="17"/>
      <c r="X60" s="17"/>
    </row>
    <row r="61" ht="18.75" customHeight="1" spans="1:24">
      <c r="A61" s="82" t="s">
        <v>88</v>
      </c>
      <c r="B61" s="9" t="s">
        <v>300</v>
      </c>
      <c r="C61" s="10" t="s">
        <v>266</v>
      </c>
      <c r="D61" s="9" t="s">
        <v>110</v>
      </c>
      <c r="E61" s="9" t="s">
        <v>111</v>
      </c>
      <c r="F61" s="9" t="s">
        <v>267</v>
      </c>
      <c r="G61" s="9" t="s">
        <v>268</v>
      </c>
      <c r="H61" s="17">
        <v>0.18</v>
      </c>
      <c r="I61" s="17">
        <v>0.18</v>
      </c>
      <c r="J61" s="17"/>
      <c r="K61" s="17"/>
      <c r="L61" s="17"/>
      <c r="M61" s="17">
        <v>0.18</v>
      </c>
      <c r="N61" s="17"/>
      <c r="O61" s="17"/>
      <c r="P61" s="17"/>
      <c r="Q61" s="23"/>
      <c r="R61" s="17"/>
      <c r="S61" s="17"/>
      <c r="T61" s="17"/>
      <c r="U61" s="17"/>
      <c r="V61" s="17"/>
      <c r="W61" s="17"/>
      <c r="X61" s="17"/>
    </row>
    <row r="62" ht="18.75" customHeight="1" spans="1:24">
      <c r="A62" s="82" t="s">
        <v>88</v>
      </c>
      <c r="B62" s="9" t="s">
        <v>300</v>
      </c>
      <c r="C62" s="10" t="s">
        <v>266</v>
      </c>
      <c r="D62" s="9" t="s">
        <v>142</v>
      </c>
      <c r="E62" s="9" t="s">
        <v>143</v>
      </c>
      <c r="F62" s="9" t="s">
        <v>269</v>
      </c>
      <c r="G62" s="9" t="s">
        <v>270</v>
      </c>
      <c r="H62" s="17">
        <v>1.9</v>
      </c>
      <c r="I62" s="17">
        <v>1.9</v>
      </c>
      <c r="J62" s="17"/>
      <c r="K62" s="17"/>
      <c r="L62" s="17"/>
      <c r="M62" s="17">
        <v>1.9</v>
      </c>
      <c r="N62" s="17"/>
      <c r="O62" s="17"/>
      <c r="P62" s="17"/>
      <c r="Q62" s="23"/>
      <c r="R62" s="17"/>
      <c r="S62" s="17"/>
      <c r="T62" s="17"/>
      <c r="U62" s="17"/>
      <c r="V62" s="17"/>
      <c r="W62" s="17"/>
      <c r="X62" s="17"/>
    </row>
    <row r="63" ht="18.75" customHeight="1" spans="1:24">
      <c r="A63" s="82" t="s">
        <v>88</v>
      </c>
      <c r="B63" s="9" t="s">
        <v>300</v>
      </c>
      <c r="C63" s="10" t="s">
        <v>266</v>
      </c>
      <c r="D63" s="9" t="s">
        <v>142</v>
      </c>
      <c r="E63" s="9" t="s">
        <v>143</v>
      </c>
      <c r="F63" s="9" t="s">
        <v>271</v>
      </c>
      <c r="G63" s="9" t="s">
        <v>272</v>
      </c>
      <c r="H63" s="17">
        <v>0.08</v>
      </c>
      <c r="I63" s="17">
        <v>0.08</v>
      </c>
      <c r="J63" s="17"/>
      <c r="K63" s="17"/>
      <c r="L63" s="17"/>
      <c r="M63" s="17">
        <v>0.08</v>
      </c>
      <c r="N63" s="17"/>
      <c r="O63" s="17"/>
      <c r="P63" s="17"/>
      <c r="Q63" s="23"/>
      <c r="R63" s="17"/>
      <c r="S63" s="17"/>
      <c r="T63" s="17"/>
      <c r="U63" s="17"/>
      <c r="V63" s="17"/>
      <c r="W63" s="17"/>
      <c r="X63" s="17"/>
    </row>
    <row r="64" ht="18.75" customHeight="1" spans="1:24">
      <c r="A64" s="82" t="s">
        <v>88</v>
      </c>
      <c r="B64" s="9" t="s">
        <v>300</v>
      </c>
      <c r="C64" s="10" t="s">
        <v>266</v>
      </c>
      <c r="D64" s="9" t="s">
        <v>142</v>
      </c>
      <c r="E64" s="9" t="s">
        <v>143</v>
      </c>
      <c r="F64" s="9" t="s">
        <v>273</v>
      </c>
      <c r="G64" s="9" t="s">
        <v>274</v>
      </c>
      <c r="H64" s="17">
        <v>0.5</v>
      </c>
      <c r="I64" s="17">
        <v>0.5</v>
      </c>
      <c r="J64" s="17"/>
      <c r="K64" s="17"/>
      <c r="L64" s="17"/>
      <c r="M64" s="17">
        <v>0.5</v>
      </c>
      <c r="N64" s="17"/>
      <c r="O64" s="17"/>
      <c r="P64" s="17"/>
      <c r="Q64" s="23"/>
      <c r="R64" s="17"/>
      <c r="S64" s="17"/>
      <c r="T64" s="17"/>
      <c r="U64" s="17"/>
      <c r="V64" s="17"/>
      <c r="W64" s="17"/>
      <c r="X64" s="17"/>
    </row>
    <row r="65" ht="18.75" customHeight="1" spans="1:24">
      <c r="A65" s="82" t="s">
        <v>88</v>
      </c>
      <c r="B65" s="9" t="s">
        <v>300</v>
      </c>
      <c r="C65" s="10" t="s">
        <v>266</v>
      </c>
      <c r="D65" s="9" t="s">
        <v>142</v>
      </c>
      <c r="E65" s="9" t="s">
        <v>143</v>
      </c>
      <c r="F65" s="9" t="s">
        <v>275</v>
      </c>
      <c r="G65" s="9" t="s">
        <v>276</v>
      </c>
      <c r="H65" s="17">
        <v>0.1</v>
      </c>
      <c r="I65" s="17">
        <v>0.1</v>
      </c>
      <c r="J65" s="17"/>
      <c r="K65" s="17"/>
      <c r="L65" s="17"/>
      <c r="M65" s="17">
        <v>0.1</v>
      </c>
      <c r="N65" s="17"/>
      <c r="O65" s="17"/>
      <c r="P65" s="17"/>
      <c r="Q65" s="23"/>
      <c r="R65" s="17"/>
      <c r="S65" s="17"/>
      <c r="T65" s="17"/>
      <c r="U65" s="17"/>
      <c r="V65" s="17"/>
      <c r="W65" s="17"/>
      <c r="X65" s="17"/>
    </row>
    <row r="66" ht="18.75" customHeight="1" spans="1:24">
      <c r="A66" s="82" t="s">
        <v>88</v>
      </c>
      <c r="B66" s="9" t="s">
        <v>300</v>
      </c>
      <c r="C66" s="10" t="s">
        <v>266</v>
      </c>
      <c r="D66" s="9" t="s">
        <v>142</v>
      </c>
      <c r="E66" s="9" t="s">
        <v>143</v>
      </c>
      <c r="F66" s="9" t="s">
        <v>277</v>
      </c>
      <c r="G66" s="9" t="s">
        <v>278</v>
      </c>
      <c r="H66" s="17">
        <v>0.6</v>
      </c>
      <c r="I66" s="17">
        <v>0.6</v>
      </c>
      <c r="J66" s="17"/>
      <c r="K66" s="17"/>
      <c r="L66" s="17"/>
      <c r="M66" s="17">
        <v>0.6</v>
      </c>
      <c r="N66" s="17"/>
      <c r="O66" s="17"/>
      <c r="P66" s="17"/>
      <c r="Q66" s="23"/>
      <c r="R66" s="17"/>
      <c r="S66" s="17"/>
      <c r="T66" s="17"/>
      <c r="U66" s="17"/>
      <c r="V66" s="17"/>
      <c r="W66" s="17"/>
      <c r="X66" s="17"/>
    </row>
    <row r="67" ht="18.75" customHeight="1" spans="1:24">
      <c r="A67" s="82" t="s">
        <v>88</v>
      </c>
      <c r="B67" s="9" t="s">
        <v>300</v>
      </c>
      <c r="C67" s="10" t="s">
        <v>266</v>
      </c>
      <c r="D67" s="9" t="s">
        <v>142</v>
      </c>
      <c r="E67" s="9" t="s">
        <v>143</v>
      </c>
      <c r="F67" s="9" t="s">
        <v>279</v>
      </c>
      <c r="G67" s="9" t="s">
        <v>280</v>
      </c>
      <c r="H67" s="17">
        <v>0.3</v>
      </c>
      <c r="I67" s="17">
        <v>0.3</v>
      </c>
      <c r="J67" s="17"/>
      <c r="K67" s="17"/>
      <c r="L67" s="17"/>
      <c r="M67" s="17">
        <v>0.3</v>
      </c>
      <c r="N67" s="17"/>
      <c r="O67" s="17"/>
      <c r="P67" s="17"/>
      <c r="Q67" s="23"/>
      <c r="R67" s="17"/>
      <c r="S67" s="17"/>
      <c r="T67" s="17"/>
      <c r="U67" s="17"/>
      <c r="V67" s="17"/>
      <c r="W67" s="17"/>
      <c r="X67" s="17"/>
    </row>
    <row r="68" ht="18.75" customHeight="1" spans="1:24">
      <c r="A68" s="82" t="s">
        <v>88</v>
      </c>
      <c r="B68" s="9" t="s">
        <v>300</v>
      </c>
      <c r="C68" s="10" t="s">
        <v>266</v>
      </c>
      <c r="D68" s="9" t="s">
        <v>142</v>
      </c>
      <c r="E68" s="9" t="s">
        <v>143</v>
      </c>
      <c r="F68" s="9" t="s">
        <v>281</v>
      </c>
      <c r="G68" s="9" t="s">
        <v>282</v>
      </c>
      <c r="H68" s="17">
        <v>0.6</v>
      </c>
      <c r="I68" s="17">
        <v>0.6</v>
      </c>
      <c r="J68" s="17"/>
      <c r="K68" s="17"/>
      <c r="L68" s="17"/>
      <c r="M68" s="17">
        <v>0.6</v>
      </c>
      <c r="N68" s="17"/>
      <c r="O68" s="17"/>
      <c r="P68" s="17"/>
      <c r="Q68" s="23"/>
      <c r="R68" s="17"/>
      <c r="S68" s="17"/>
      <c r="T68" s="17"/>
      <c r="U68" s="17"/>
      <c r="V68" s="17"/>
      <c r="W68" s="17"/>
      <c r="X68" s="17"/>
    </row>
    <row r="69" ht="18.75" customHeight="1" spans="1:24">
      <c r="A69" s="82" t="s">
        <v>88</v>
      </c>
      <c r="B69" s="9" t="s">
        <v>301</v>
      </c>
      <c r="C69" s="10" t="s">
        <v>288</v>
      </c>
      <c r="D69" s="9" t="s">
        <v>142</v>
      </c>
      <c r="E69" s="9" t="s">
        <v>143</v>
      </c>
      <c r="F69" s="9" t="s">
        <v>238</v>
      </c>
      <c r="G69" s="9" t="s">
        <v>239</v>
      </c>
      <c r="H69" s="17">
        <v>10.152</v>
      </c>
      <c r="I69" s="17">
        <v>10.152</v>
      </c>
      <c r="J69" s="17"/>
      <c r="K69" s="17"/>
      <c r="L69" s="17"/>
      <c r="M69" s="17">
        <v>10.152</v>
      </c>
      <c r="N69" s="17"/>
      <c r="O69" s="17"/>
      <c r="P69" s="17"/>
      <c r="Q69" s="23"/>
      <c r="R69" s="17"/>
      <c r="S69" s="17"/>
      <c r="T69" s="17"/>
      <c r="U69" s="17"/>
      <c r="V69" s="17"/>
      <c r="W69" s="17"/>
      <c r="X69" s="17"/>
    </row>
    <row r="70" ht="18.75" customHeight="1" spans="1:24">
      <c r="A70" s="82" t="s">
        <v>90</v>
      </c>
      <c r="B70" s="9" t="s">
        <v>302</v>
      </c>
      <c r="C70" s="10" t="s">
        <v>237</v>
      </c>
      <c r="D70" s="9" t="s">
        <v>134</v>
      </c>
      <c r="E70" s="9" t="s">
        <v>135</v>
      </c>
      <c r="F70" s="9" t="s">
        <v>230</v>
      </c>
      <c r="G70" s="9" t="s">
        <v>231</v>
      </c>
      <c r="H70" s="17">
        <v>249.534</v>
      </c>
      <c r="I70" s="17">
        <v>249.534</v>
      </c>
      <c r="J70" s="17"/>
      <c r="K70" s="17"/>
      <c r="L70" s="17"/>
      <c r="M70" s="17">
        <v>249.534</v>
      </c>
      <c r="N70" s="17"/>
      <c r="O70" s="17"/>
      <c r="P70" s="17"/>
      <c r="Q70" s="23"/>
      <c r="R70" s="17"/>
      <c r="S70" s="17"/>
      <c r="T70" s="17"/>
      <c r="U70" s="17"/>
      <c r="V70" s="17"/>
      <c r="W70" s="17"/>
      <c r="X70" s="17"/>
    </row>
    <row r="71" ht="18.75" customHeight="1" spans="1:24">
      <c r="A71" s="82" t="s">
        <v>90</v>
      </c>
      <c r="B71" s="9" t="s">
        <v>302</v>
      </c>
      <c r="C71" s="10" t="s">
        <v>237</v>
      </c>
      <c r="D71" s="9" t="s">
        <v>134</v>
      </c>
      <c r="E71" s="9" t="s">
        <v>135</v>
      </c>
      <c r="F71" s="9" t="s">
        <v>232</v>
      </c>
      <c r="G71" s="9" t="s">
        <v>233</v>
      </c>
      <c r="H71" s="17">
        <v>37.974</v>
      </c>
      <c r="I71" s="17">
        <v>37.974</v>
      </c>
      <c r="J71" s="17"/>
      <c r="K71" s="17"/>
      <c r="L71" s="17"/>
      <c r="M71" s="17">
        <v>37.974</v>
      </c>
      <c r="N71" s="17"/>
      <c r="O71" s="17"/>
      <c r="P71" s="17"/>
      <c r="Q71" s="23"/>
      <c r="R71" s="17"/>
      <c r="S71" s="17"/>
      <c r="T71" s="17"/>
      <c r="U71" s="17"/>
      <c r="V71" s="17"/>
      <c r="W71" s="17"/>
      <c r="X71" s="17"/>
    </row>
    <row r="72" ht="18.75" customHeight="1" spans="1:24">
      <c r="A72" s="82" t="s">
        <v>90</v>
      </c>
      <c r="B72" s="9" t="s">
        <v>302</v>
      </c>
      <c r="C72" s="10" t="s">
        <v>237</v>
      </c>
      <c r="D72" s="9" t="s">
        <v>134</v>
      </c>
      <c r="E72" s="9" t="s">
        <v>135</v>
      </c>
      <c r="F72" s="9" t="s">
        <v>238</v>
      </c>
      <c r="G72" s="9" t="s">
        <v>239</v>
      </c>
      <c r="H72" s="17">
        <v>221.088</v>
      </c>
      <c r="I72" s="17">
        <v>221.088</v>
      </c>
      <c r="J72" s="17"/>
      <c r="K72" s="17"/>
      <c r="L72" s="17"/>
      <c r="M72" s="17">
        <v>221.088</v>
      </c>
      <c r="N72" s="17"/>
      <c r="O72" s="17"/>
      <c r="P72" s="17"/>
      <c r="Q72" s="23"/>
      <c r="R72" s="17"/>
      <c r="S72" s="17"/>
      <c r="T72" s="17"/>
      <c r="U72" s="17"/>
      <c r="V72" s="17"/>
      <c r="W72" s="17"/>
      <c r="X72" s="17"/>
    </row>
    <row r="73" ht="18.75" customHeight="1" spans="1:24">
      <c r="A73" s="82" t="s">
        <v>90</v>
      </c>
      <c r="B73" s="9" t="s">
        <v>302</v>
      </c>
      <c r="C73" s="10" t="s">
        <v>237</v>
      </c>
      <c r="D73" s="9" t="s">
        <v>134</v>
      </c>
      <c r="E73" s="9" t="s">
        <v>135</v>
      </c>
      <c r="F73" s="9" t="s">
        <v>238</v>
      </c>
      <c r="G73" s="9" t="s">
        <v>239</v>
      </c>
      <c r="H73" s="17">
        <v>89.04</v>
      </c>
      <c r="I73" s="17">
        <v>89.04</v>
      </c>
      <c r="J73" s="17"/>
      <c r="K73" s="17"/>
      <c r="L73" s="17"/>
      <c r="M73" s="17">
        <v>89.04</v>
      </c>
      <c r="N73" s="17"/>
      <c r="O73" s="17"/>
      <c r="P73" s="17"/>
      <c r="Q73" s="23"/>
      <c r="R73" s="17"/>
      <c r="S73" s="17"/>
      <c r="T73" s="17"/>
      <c r="U73" s="17"/>
      <c r="V73" s="17"/>
      <c r="W73" s="17"/>
      <c r="X73" s="17"/>
    </row>
    <row r="74" ht="18.75" customHeight="1" spans="1:24">
      <c r="A74" s="82" t="s">
        <v>90</v>
      </c>
      <c r="B74" s="9" t="s">
        <v>302</v>
      </c>
      <c r="C74" s="10" t="s">
        <v>237</v>
      </c>
      <c r="D74" s="9" t="s">
        <v>156</v>
      </c>
      <c r="E74" s="9" t="s">
        <v>157</v>
      </c>
      <c r="F74" s="9" t="s">
        <v>232</v>
      </c>
      <c r="G74" s="9" t="s">
        <v>233</v>
      </c>
      <c r="H74" s="17">
        <v>2.3256</v>
      </c>
      <c r="I74" s="17">
        <v>2.3256</v>
      </c>
      <c r="J74" s="17"/>
      <c r="K74" s="17"/>
      <c r="L74" s="17"/>
      <c r="M74" s="17">
        <v>2.3256</v>
      </c>
      <c r="N74" s="17"/>
      <c r="O74" s="17"/>
      <c r="P74" s="17"/>
      <c r="Q74" s="23"/>
      <c r="R74" s="17"/>
      <c r="S74" s="17"/>
      <c r="T74" s="17"/>
      <c r="U74" s="17"/>
      <c r="V74" s="17"/>
      <c r="W74" s="17"/>
      <c r="X74" s="17"/>
    </row>
    <row r="75" ht="18.75" customHeight="1" spans="1:24">
      <c r="A75" s="82" t="s">
        <v>90</v>
      </c>
      <c r="B75" s="9" t="s">
        <v>303</v>
      </c>
      <c r="C75" s="10" t="s">
        <v>241</v>
      </c>
      <c r="D75" s="9" t="s">
        <v>112</v>
      </c>
      <c r="E75" s="9" t="s">
        <v>113</v>
      </c>
      <c r="F75" s="9" t="s">
        <v>242</v>
      </c>
      <c r="G75" s="9" t="s">
        <v>243</v>
      </c>
      <c r="H75" s="17">
        <v>100.45224</v>
      </c>
      <c r="I75" s="17">
        <v>100.45224</v>
      </c>
      <c r="J75" s="17"/>
      <c r="K75" s="17"/>
      <c r="L75" s="17"/>
      <c r="M75" s="17">
        <v>100.45224</v>
      </c>
      <c r="N75" s="17"/>
      <c r="O75" s="17"/>
      <c r="P75" s="17"/>
      <c r="Q75" s="23"/>
      <c r="R75" s="17"/>
      <c r="S75" s="17"/>
      <c r="T75" s="17"/>
      <c r="U75" s="17"/>
      <c r="V75" s="17"/>
      <c r="W75" s="17"/>
      <c r="X75" s="17"/>
    </row>
    <row r="76" ht="18.75" customHeight="1" spans="1:24">
      <c r="A76" s="82" t="s">
        <v>90</v>
      </c>
      <c r="B76" s="9" t="s">
        <v>303</v>
      </c>
      <c r="C76" s="10" t="s">
        <v>241</v>
      </c>
      <c r="D76" s="9" t="s">
        <v>124</v>
      </c>
      <c r="E76" s="9" t="s">
        <v>125</v>
      </c>
      <c r="F76" s="9" t="s">
        <v>244</v>
      </c>
      <c r="G76" s="9" t="s">
        <v>245</v>
      </c>
      <c r="H76" s="17">
        <v>56.278367</v>
      </c>
      <c r="I76" s="17">
        <v>56.278367</v>
      </c>
      <c r="J76" s="17"/>
      <c r="K76" s="17"/>
      <c r="L76" s="17"/>
      <c r="M76" s="17">
        <v>56.278367</v>
      </c>
      <c r="N76" s="17"/>
      <c r="O76" s="17"/>
      <c r="P76" s="17"/>
      <c r="Q76" s="23"/>
      <c r="R76" s="17"/>
      <c r="S76" s="17"/>
      <c r="T76" s="17"/>
      <c r="U76" s="17"/>
      <c r="V76" s="17"/>
      <c r="W76" s="17"/>
      <c r="X76" s="17"/>
    </row>
    <row r="77" ht="18.75" customHeight="1" spans="1:24">
      <c r="A77" s="82" t="s">
        <v>90</v>
      </c>
      <c r="B77" s="9" t="s">
        <v>303</v>
      </c>
      <c r="C77" s="10" t="s">
        <v>241</v>
      </c>
      <c r="D77" s="9" t="s">
        <v>126</v>
      </c>
      <c r="E77" s="9" t="s">
        <v>127</v>
      </c>
      <c r="F77" s="9" t="s">
        <v>246</v>
      </c>
      <c r="G77" s="9" t="s">
        <v>247</v>
      </c>
      <c r="H77" s="17">
        <v>40.910893</v>
      </c>
      <c r="I77" s="17">
        <v>40.910893</v>
      </c>
      <c r="J77" s="17"/>
      <c r="K77" s="17"/>
      <c r="L77" s="17"/>
      <c r="M77" s="17">
        <v>40.910893</v>
      </c>
      <c r="N77" s="17"/>
      <c r="O77" s="17"/>
      <c r="P77" s="17"/>
      <c r="Q77" s="23"/>
      <c r="R77" s="17"/>
      <c r="S77" s="17"/>
      <c r="T77" s="17"/>
      <c r="U77" s="17"/>
      <c r="V77" s="17"/>
      <c r="W77" s="17"/>
      <c r="X77" s="17"/>
    </row>
    <row r="78" ht="18.75" customHeight="1" spans="1:24">
      <c r="A78" s="82" t="s">
        <v>90</v>
      </c>
      <c r="B78" s="9" t="s">
        <v>303</v>
      </c>
      <c r="C78" s="10" t="s">
        <v>241</v>
      </c>
      <c r="D78" s="9" t="s">
        <v>128</v>
      </c>
      <c r="E78" s="9" t="s">
        <v>129</v>
      </c>
      <c r="F78" s="9" t="s">
        <v>248</v>
      </c>
      <c r="G78" s="9" t="s">
        <v>249</v>
      </c>
      <c r="H78" s="17">
        <v>4.394786</v>
      </c>
      <c r="I78" s="17">
        <v>4.394786</v>
      </c>
      <c r="J78" s="17"/>
      <c r="K78" s="17"/>
      <c r="L78" s="17"/>
      <c r="M78" s="17">
        <v>4.394786</v>
      </c>
      <c r="N78" s="17"/>
      <c r="O78" s="17"/>
      <c r="P78" s="17"/>
      <c r="Q78" s="23"/>
      <c r="R78" s="17"/>
      <c r="S78" s="17"/>
      <c r="T78" s="17"/>
      <c r="U78" s="17"/>
      <c r="V78" s="17"/>
      <c r="W78" s="17"/>
      <c r="X78" s="17"/>
    </row>
    <row r="79" ht="18.75" customHeight="1" spans="1:24">
      <c r="A79" s="82" t="s">
        <v>90</v>
      </c>
      <c r="B79" s="9" t="s">
        <v>303</v>
      </c>
      <c r="C79" s="10" t="s">
        <v>241</v>
      </c>
      <c r="D79" s="9" t="s">
        <v>128</v>
      </c>
      <c r="E79" s="9" t="s">
        <v>129</v>
      </c>
      <c r="F79" s="9" t="s">
        <v>248</v>
      </c>
      <c r="G79" s="9" t="s">
        <v>249</v>
      </c>
      <c r="H79" s="17">
        <v>4.75</v>
      </c>
      <c r="I79" s="17">
        <v>4.75</v>
      </c>
      <c r="J79" s="17"/>
      <c r="K79" s="17"/>
      <c r="L79" s="17"/>
      <c r="M79" s="17">
        <v>4.75</v>
      </c>
      <c r="N79" s="17"/>
      <c r="O79" s="17"/>
      <c r="P79" s="17"/>
      <c r="Q79" s="23"/>
      <c r="R79" s="17"/>
      <c r="S79" s="17"/>
      <c r="T79" s="17"/>
      <c r="U79" s="17"/>
      <c r="V79" s="17"/>
      <c r="W79" s="17"/>
      <c r="X79" s="17"/>
    </row>
    <row r="80" ht="18.75" customHeight="1" spans="1:24">
      <c r="A80" s="82" t="s">
        <v>90</v>
      </c>
      <c r="B80" s="9" t="s">
        <v>303</v>
      </c>
      <c r="C80" s="10" t="s">
        <v>241</v>
      </c>
      <c r="D80" s="9" t="s">
        <v>134</v>
      </c>
      <c r="E80" s="9" t="s">
        <v>135</v>
      </c>
      <c r="F80" s="9" t="s">
        <v>248</v>
      </c>
      <c r="G80" s="9" t="s">
        <v>249</v>
      </c>
      <c r="H80" s="17">
        <v>5.662437</v>
      </c>
      <c r="I80" s="17">
        <v>5.662437</v>
      </c>
      <c r="J80" s="17"/>
      <c r="K80" s="17"/>
      <c r="L80" s="17"/>
      <c r="M80" s="17">
        <v>5.662437</v>
      </c>
      <c r="N80" s="17"/>
      <c r="O80" s="17"/>
      <c r="P80" s="17"/>
      <c r="Q80" s="23"/>
      <c r="R80" s="17"/>
      <c r="S80" s="17"/>
      <c r="T80" s="17"/>
      <c r="U80" s="17"/>
      <c r="V80" s="17"/>
      <c r="W80" s="17"/>
      <c r="X80" s="17"/>
    </row>
    <row r="81" ht="18.75" customHeight="1" spans="1:24">
      <c r="A81" s="82" t="s">
        <v>90</v>
      </c>
      <c r="B81" s="9" t="s">
        <v>304</v>
      </c>
      <c r="C81" s="10" t="s">
        <v>155</v>
      </c>
      <c r="D81" s="9" t="s">
        <v>154</v>
      </c>
      <c r="E81" s="9" t="s">
        <v>155</v>
      </c>
      <c r="F81" s="9" t="s">
        <v>251</v>
      </c>
      <c r="G81" s="9" t="s">
        <v>155</v>
      </c>
      <c r="H81" s="17">
        <v>82.356</v>
      </c>
      <c r="I81" s="17">
        <v>82.356</v>
      </c>
      <c r="J81" s="17"/>
      <c r="K81" s="17"/>
      <c r="L81" s="17"/>
      <c r="M81" s="17">
        <v>82.356</v>
      </c>
      <c r="N81" s="17"/>
      <c r="O81" s="17"/>
      <c r="P81" s="17"/>
      <c r="Q81" s="23"/>
      <c r="R81" s="17"/>
      <c r="S81" s="17"/>
      <c r="T81" s="17"/>
      <c r="U81" s="17"/>
      <c r="V81" s="17"/>
      <c r="W81" s="17"/>
      <c r="X81" s="17"/>
    </row>
    <row r="82" ht="18.75" customHeight="1" spans="1:24">
      <c r="A82" s="82" t="s">
        <v>90</v>
      </c>
      <c r="B82" s="9" t="s">
        <v>305</v>
      </c>
      <c r="C82" s="10" t="s">
        <v>253</v>
      </c>
      <c r="D82" s="9" t="s">
        <v>110</v>
      </c>
      <c r="E82" s="9" t="s">
        <v>111</v>
      </c>
      <c r="F82" s="9" t="s">
        <v>254</v>
      </c>
      <c r="G82" s="9" t="s">
        <v>255</v>
      </c>
      <c r="H82" s="17">
        <v>49.68</v>
      </c>
      <c r="I82" s="17">
        <v>49.68</v>
      </c>
      <c r="J82" s="17"/>
      <c r="K82" s="17"/>
      <c r="L82" s="17"/>
      <c r="M82" s="17">
        <v>49.68</v>
      </c>
      <c r="N82" s="17"/>
      <c r="O82" s="17"/>
      <c r="P82" s="17"/>
      <c r="Q82" s="23"/>
      <c r="R82" s="17"/>
      <c r="S82" s="17"/>
      <c r="T82" s="17"/>
      <c r="U82" s="17"/>
      <c r="V82" s="17"/>
      <c r="W82" s="17"/>
      <c r="X82" s="17"/>
    </row>
    <row r="83" ht="18.75" customHeight="1" spans="1:24">
      <c r="A83" s="82" t="s">
        <v>90</v>
      </c>
      <c r="B83" s="9" t="s">
        <v>306</v>
      </c>
      <c r="C83" s="10" t="s">
        <v>263</v>
      </c>
      <c r="D83" s="9" t="s">
        <v>134</v>
      </c>
      <c r="E83" s="9" t="s">
        <v>135</v>
      </c>
      <c r="F83" s="9" t="s">
        <v>264</v>
      </c>
      <c r="G83" s="9" t="s">
        <v>263</v>
      </c>
      <c r="H83" s="17">
        <v>14.621472</v>
      </c>
      <c r="I83" s="17">
        <v>14.621472</v>
      </c>
      <c r="J83" s="17"/>
      <c r="K83" s="17"/>
      <c r="L83" s="17"/>
      <c r="M83" s="17">
        <v>14.621472</v>
      </c>
      <c r="N83" s="17"/>
      <c r="O83" s="17"/>
      <c r="P83" s="17"/>
      <c r="Q83" s="23"/>
      <c r="R83" s="17"/>
      <c r="S83" s="17"/>
      <c r="T83" s="17"/>
      <c r="U83" s="17"/>
      <c r="V83" s="17"/>
      <c r="W83" s="17"/>
      <c r="X83" s="17"/>
    </row>
    <row r="84" ht="18.75" customHeight="1" spans="1:24">
      <c r="A84" s="82" t="s">
        <v>90</v>
      </c>
      <c r="B84" s="9" t="s">
        <v>307</v>
      </c>
      <c r="C84" s="10" t="s">
        <v>266</v>
      </c>
      <c r="D84" s="9" t="s">
        <v>110</v>
      </c>
      <c r="E84" s="9" t="s">
        <v>111</v>
      </c>
      <c r="F84" s="9" t="s">
        <v>267</v>
      </c>
      <c r="G84" s="9" t="s">
        <v>268</v>
      </c>
      <c r="H84" s="17">
        <v>4.14</v>
      </c>
      <c r="I84" s="17">
        <v>4.14</v>
      </c>
      <c r="J84" s="17"/>
      <c r="K84" s="17"/>
      <c r="L84" s="17"/>
      <c r="M84" s="17">
        <v>4.14</v>
      </c>
      <c r="N84" s="17"/>
      <c r="O84" s="17"/>
      <c r="P84" s="17"/>
      <c r="Q84" s="23"/>
      <c r="R84" s="17"/>
      <c r="S84" s="17"/>
      <c r="T84" s="17"/>
      <c r="U84" s="17"/>
      <c r="V84" s="17"/>
      <c r="W84" s="17"/>
      <c r="X84" s="17"/>
    </row>
    <row r="85" ht="18.75" customHeight="1" spans="1:24">
      <c r="A85" s="82" t="s">
        <v>90</v>
      </c>
      <c r="B85" s="9" t="s">
        <v>307</v>
      </c>
      <c r="C85" s="10" t="s">
        <v>266</v>
      </c>
      <c r="D85" s="9" t="s">
        <v>134</v>
      </c>
      <c r="E85" s="9" t="s">
        <v>135</v>
      </c>
      <c r="F85" s="9" t="s">
        <v>269</v>
      </c>
      <c r="G85" s="9" t="s">
        <v>270</v>
      </c>
      <c r="H85" s="17">
        <v>17</v>
      </c>
      <c r="I85" s="17">
        <v>17</v>
      </c>
      <c r="J85" s="17"/>
      <c r="K85" s="17"/>
      <c r="L85" s="17"/>
      <c r="M85" s="17">
        <v>17</v>
      </c>
      <c r="N85" s="17"/>
      <c r="O85" s="17"/>
      <c r="P85" s="17"/>
      <c r="Q85" s="23"/>
      <c r="R85" s="17"/>
      <c r="S85" s="17"/>
      <c r="T85" s="17"/>
      <c r="U85" s="17"/>
      <c r="V85" s="17"/>
      <c r="W85" s="17"/>
      <c r="X85" s="17"/>
    </row>
    <row r="86" ht="18.75" customHeight="1" spans="1:24">
      <c r="A86" s="82" t="s">
        <v>90</v>
      </c>
      <c r="B86" s="9" t="s">
        <v>307</v>
      </c>
      <c r="C86" s="10" t="s">
        <v>266</v>
      </c>
      <c r="D86" s="9" t="s">
        <v>134</v>
      </c>
      <c r="E86" s="9" t="s">
        <v>135</v>
      </c>
      <c r="F86" s="9" t="s">
        <v>271</v>
      </c>
      <c r="G86" s="9" t="s">
        <v>272</v>
      </c>
      <c r="H86" s="17">
        <v>3.96</v>
      </c>
      <c r="I86" s="17">
        <v>3.96</v>
      </c>
      <c r="J86" s="17"/>
      <c r="K86" s="17"/>
      <c r="L86" s="17"/>
      <c r="M86" s="17">
        <v>3.96</v>
      </c>
      <c r="N86" s="17"/>
      <c r="O86" s="17"/>
      <c r="P86" s="17"/>
      <c r="Q86" s="23"/>
      <c r="R86" s="17"/>
      <c r="S86" s="17"/>
      <c r="T86" s="17"/>
      <c r="U86" s="17"/>
      <c r="V86" s="17"/>
      <c r="W86" s="17"/>
      <c r="X86" s="17"/>
    </row>
    <row r="87" ht="18.75" customHeight="1" spans="1:24">
      <c r="A87" s="82" t="s">
        <v>90</v>
      </c>
      <c r="B87" s="9" t="s">
        <v>307</v>
      </c>
      <c r="C87" s="10" t="s">
        <v>266</v>
      </c>
      <c r="D87" s="9" t="s">
        <v>134</v>
      </c>
      <c r="E87" s="9" t="s">
        <v>135</v>
      </c>
      <c r="F87" s="9" t="s">
        <v>273</v>
      </c>
      <c r="G87" s="9" t="s">
        <v>274</v>
      </c>
      <c r="H87" s="17">
        <v>6.2</v>
      </c>
      <c r="I87" s="17">
        <v>6.2</v>
      </c>
      <c r="J87" s="17"/>
      <c r="K87" s="17"/>
      <c r="L87" s="17"/>
      <c r="M87" s="17">
        <v>6.2</v>
      </c>
      <c r="N87" s="17"/>
      <c r="O87" s="17"/>
      <c r="P87" s="17"/>
      <c r="Q87" s="23"/>
      <c r="R87" s="17"/>
      <c r="S87" s="17"/>
      <c r="T87" s="17"/>
      <c r="U87" s="17"/>
      <c r="V87" s="17"/>
      <c r="W87" s="17"/>
      <c r="X87" s="17"/>
    </row>
    <row r="88" ht="18.75" customHeight="1" spans="1:24">
      <c r="A88" s="82" t="s">
        <v>90</v>
      </c>
      <c r="B88" s="9" t="s">
        <v>307</v>
      </c>
      <c r="C88" s="10" t="s">
        <v>266</v>
      </c>
      <c r="D88" s="9" t="s">
        <v>134</v>
      </c>
      <c r="E88" s="9" t="s">
        <v>135</v>
      </c>
      <c r="F88" s="9" t="s">
        <v>275</v>
      </c>
      <c r="G88" s="9" t="s">
        <v>276</v>
      </c>
      <c r="H88" s="17">
        <v>1.8</v>
      </c>
      <c r="I88" s="17">
        <v>1.8</v>
      </c>
      <c r="J88" s="17"/>
      <c r="K88" s="17"/>
      <c r="L88" s="17"/>
      <c r="M88" s="17">
        <v>1.8</v>
      </c>
      <c r="N88" s="17"/>
      <c r="O88" s="17"/>
      <c r="P88" s="17"/>
      <c r="Q88" s="23"/>
      <c r="R88" s="17"/>
      <c r="S88" s="17"/>
      <c r="T88" s="17"/>
      <c r="U88" s="17"/>
      <c r="V88" s="17"/>
      <c r="W88" s="17"/>
      <c r="X88" s="17"/>
    </row>
    <row r="89" ht="18.75" customHeight="1" spans="1:24">
      <c r="A89" s="82" t="s">
        <v>90</v>
      </c>
      <c r="B89" s="9" t="s">
        <v>307</v>
      </c>
      <c r="C89" s="10" t="s">
        <v>266</v>
      </c>
      <c r="D89" s="9" t="s">
        <v>134</v>
      </c>
      <c r="E89" s="9" t="s">
        <v>135</v>
      </c>
      <c r="F89" s="9" t="s">
        <v>277</v>
      </c>
      <c r="G89" s="9" t="s">
        <v>278</v>
      </c>
      <c r="H89" s="17">
        <v>2.52</v>
      </c>
      <c r="I89" s="17">
        <v>2.52</v>
      </c>
      <c r="J89" s="17"/>
      <c r="K89" s="17"/>
      <c r="L89" s="17"/>
      <c r="M89" s="17">
        <v>2.52</v>
      </c>
      <c r="N89" s="17"/>
      <c r="O89" s="17"/>
      <c r="P89" s="17"/>
      <c r="Q89" s="23"/>
      <c r="R89" s="17"/>
      <c r="S89" s="17"/>
      <c r="T89" s="17"/>
      <c r="U89" s="17"/>
      <c r="V89" s="17"/>
      <c r="W89" s="17"/>
      <c r="X89" s="17"/>
    </row>
    <row r="90" ht="18.75" customHeight="1" spans="1:24">
      <c r="A90" s="82" t="s">
        <v>90</v>
      </c>
      <c r="B90" s="9" t="s">
        <v>307</v>
      </c>
      <c r="C90" s="10" t="s">
        <v>266</v>
      </c>
      <c r="D90" s="9" t="s">
        <v>134</v>
      </c>
      <c r="E90" s="9" t="s">
        <v>135</v>
      </c>
      <c r="F90" s="9" t="s">
        <v>279</v>
      </c>
      <c r="G90" s="9" t="s">
        <v>280</v>
      </c>
      <c r="H90" s="17">
        <v>1</v>
      </c>
      <c r="I90" s="17">
        <v>1</v>
      </c>
      <c r="J90" s="17"/>
      <c r="K90" s="17"/>
      <c r="L90" s="17"/>
      <c r="M90" s="17">
        <v>1</v>
      </c>
      <c r="N90" s="17"/>
      <c r="O90" s="17"/>
      <c r="P90" s="17"/>
      <c r="Q90" s="23"/>
      <c r="R90" s="17"/>
      <c r="S90" s="17"/>
      <c r="T90" s="17"/>
      <c r="U90" s="17"/>
      <c r="V90" s="17"/>
      <c r="W90" s="17"/>
      <c r="X90" s="17"/>
    </row>
    <row r="91" ht="18.75" customHeight="1" spans="1:24">
      <c r="A91" s="82" t="s">
        <v>90</v>
      </c>
      <c r="B91" s="9" t="s">
        <v>307</v>
      </c>
      <c r="C91" s="10" t="s">
        <v>266</v>
      </c>
      <c r="D91" s="9" t="s">
        <v>134</v>
      </c>
      <c r="E91" s="9" t="s">
        <v>135</v>
      </c>
      <c r="F91" s="9" t="s">
        <v>281</v>
      </c>
      <c r="G91" s="9" t="s">
        <v>282</v>
      </c>
      <c r="H91" s="17">
        <v>5.6</v>
      </c>
      <c r="I91" s="17">
        <v>5.6</v>
      </c>
      <c r="J91" s="17"/>
      <c r="K91" s="17"/>
      <c r="L91" s="17"/>
      <c r="M91" s="17">
        <v>5.6</v>
      </c>
      <c r="N91" s="17"/>
      <c r="O91" s="17"/>
      <c r="P91" s="17"/>
      <c r="Q91" s="23"/>
      <c r="R91" s="17"/>
      <c r="S91" s="17"/>
      <c r="T91" s="17"/>
      <c r="U91" s="17"/>
      <c r="V91" s="17"/>
      <c r="W91" s="17"/>
      <c r="X91" s="17"/>
    </row>
    <row r="92" ht="18.75" customHeight="1" spans="1:24">
      <c r="A92" s="82" t="s">
        <v>90</v>
      </c>
      <c r="B92" s="9" t="s">
        <v>308</v>
      </c>
      <c r="C92" s="10" t="s">
        <v>288</v>
      </c>
      <c r="D92" s="9" t="s">
        <v>134</v>
      </c>
      <c r="E92" s="9" t="s">
        <v>135</v>
      </c>
      <c r="F92" s="9" t="s">
        <v>238</v>
      </c>
      <c r="G92" s="9" t="s">
        <v>239</v>
      </c>
      <c r="H92" s="17">
        <v>94.752</v>
      </c>
      <c r="I92" s="17">
        <v>94.752</v>
      </c>
      <c r="J92" s="17"/>
      <c r="K92" s="17"/>
      <c r="L92" s="17"/>
      <c r="M92" s="17">
        <v>94.752</v>
      </c>
      <c r="N92" s="17"/>
      <c r="O92" s="17"/>
      <c r="P92" s="17"/>
      <c r="Q92" s="23"/>
      <c r="R92" s="17"/>
      <c r="S92" s="17"/>
      <c r="T92" s="17"/>
      <c r="U92" s="17"/>
      <c r="V92" s="17"/>
      <c r="W92" s="17"/>
      <c r="X92" s="17"/>
    </row>
    <row r="93" ht="18.75" customHeight="1" spans="1:24">
      <c r="A93" s="82" t="s">
        <v>90</v>
      </c>
      <c r="B93" s="9" t="s">
        <v>309</v>
      </c>
      <c r="C93" s="10" t="s">
        <v>310</v>
      </c>
      <c r="D93" s="9" t="s">
        <v>116</v>
      </c>
      <c r="E93" s="9" t="s">
        <v>117</v>
      </c>
      <c r="F93" s="9" t="s">
        <v>293</v>
      </c>
      <c r="G93" s="9" t="s">
        <v>294</v>
      </c>
      <c r="H93" s="17">
        <v>9.072</v>
      </c>
      <c r="I93" s="17">
        <v>9.072</v>
      </c>
      <c r="J93" s="17"/>
      <c r="K93" s="17"/>
      <c r="L93" s="17"/>
      <c r="M93" s="17">
        <v>9.072</v>
      </c>
      <c r="N93" s="17"/>
      <c r="O93" s="17"/>
      <c r="P93" s="17"/>
      <c r="Q93" s="23"/>
      <c r="R93" s="17"/>
      <c r="S93" s="17"/>
      <c r="T93" s="17"/>
      <c r="U93" s="17"/>
      <c r="V93" s="17"/>
      <c r="W93" s="17"/>
      <c r="X93" s="17"/>
    </row>
    <row r="94" ht="18.75" customHeight="1" spans="1:24">
      <c r="A94" s="12" t="s">
        <v>61</v>
      </c>
      <c r="B94" s="12"/>
      <c r="C94" s="12"/>
      <c r="D94" s="12"/>
      <c r="E94" s="12"/>
      <c r="F94" s="12"/>
      <c r="G94" s="12"/>
      <c r="H94" s="17">
        <v>2027.535272</v>
      </c>
      <c r="I94" s="17">
        <v>2027.535272</v>
      </c>
      <c r="J94" s="17"/>
      <c r="K94" s="17"/>
      <c r="L94" s="17"/>
      <c r="M94" s="17">
        <v>2027.535272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94:G94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workbookViewId="0">
      <pane ySplit="1" topLeftCell="A2" activePane="bottomLeft" state="frozen"/>
      <selection/>
      <selection pane="bottomLeft" activeCell="A21" sqref="$A21:$XFD2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311</v>
      </c>
    </row>
    <row r="3" ht="45" customHeight="1" spans="1:23">
      <c r="A3" s="4" t="s">
        <v>312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tr">
        <f>"单位名称："&amp;"澄江市林业和草原局"</f>
        <v>单位名称：澄江市林业和草原局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58</v>
      </c>
    </row>
    <row r="5" ht="18.75" customHeight="1" spans="1:23">
      <c r="A5" s="13" t="s">
        <v>313</v>
      </c>
      <c r="B5" s="13" t="s">
        <v>212</v>
      </c>
      <c r="C5" s="13" t="s">
        <v>213</v>
      </c>
      <c r="D5" s="13" t="s">
        <v>211</v>
      </c>
      <c r="E5" s="13" t="s">
        <v>214</v>
      </c>
      <c r="F5" s="13" t="s">
        <v>215</v>
      </c>
      <c r="G5" s="13" t="s">
        <v>216</v>
      </c>
      <c r="H5" s="13" t="s">
        <v>217</v>
      </c>
      <c r="I5" s="73" t="s">
        <v>61</v>
      </c>
      <c r="J5" s="73" t="s">
        <v>314</v>
      </c>
      <c r="K5" s="13"/>
      <c r="L5" s="13"/>
      <c r="M5" s="13"/>
      <c r="N5" s="13" t="s">
        <v>219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3" t="s">
        <v>220</v>
      </c>
      <c r="J6" s="73" t="s">
        <v>221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3"/>
      <c r="J7" s="73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3"/>
      <c r="J8" s="73" t="s">
        <v>63</v>
      </c>
      <c r="K8" s="13" t="s">
        <v>315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316</v>
      </c>
      <c r="D10" s="9"/>
      <c r="E10" s="9"/>
      <c r="F10" s="9"/>
      <c r="G10" s="9"/>
      <c r="H10" s="9"/>
      <c r="I10" s="11">
        <v>86</v>
      </c>
      <c r="J10" s="11"/>
      <c r="K10" s="11"/>
      <c r="L10" s="11"/>
      <c r="M10" s="11"/>
      <c r="N10" s="11"/>
      <c r="O10" s="11"/>
      <c r="P10" s="11"/>
      <c r="Q10" s="11"/>
      <c r="R10" s="11">
        <v>86</v>
      </c>
      <c r="S10" s="11"/>
      <c r="T10" s="11"/>
      <c r="U10" s="11"/>
      <c r="V10" s="11"/>
      <c r="W10" s="11">
        <v>86</v>
      </c>
    </row>
    <row r="11" ht="18.75" customHeight="1" spans="1:23">
      <c r="A11" s="9" t="s">
        <v>317</v>
      </c>
      <c r="B11" s="9" t="s">
        <v>318</v>
      </c>
      <c r="C11" s="10" t="s">
        <v>316</v>
      </c>
      <c r="D11" s="9" t="s">
        <v>84</v>
      </c>
      <c r="E11" s="9" t="s">
        <v>144</v>
      </c>
      <c r="F11" s="9" t="s">
        <v>145</v>
      </c>
      <c r="G11" s="9" t="s">
        <v>319</v>
      </c>
      <c r="H11" s="9" t="s">
        <v>320</v>
      </c>
      <c r="I11" s="11">
        <v>40</v>
      </c>
      <c r="J11" s="11"/>
      <c r="K11" s="11"/>
      <c r="L11" s="11"/>
      <c r="M11" s="11"/>
      <c r="N11" s="11"/>
      <c r="O11" s="11"/>
      <c r="P11" s="11"/>
      <c r="Q11" s="11"/>
      <c r="R11" s="11">
        <v>40</v>
      </c>
      <c r="S11" s="11"/>
      <c r="T11" s="11"/>
      <c r="U11" s="11"/>
      <c r="V11" s="11"/>
      <c r="W11" s="11">
        <v>40</v>
      </c>
    </row>
    <row r="12" ht="18.75" customHeight="1" spans="1:23">
      <c r="A12" s="9" t="s">
        <v>317</v>
      </c>
      <c r="B12" s="9" t="s">
        <v>318</v>
      </c>
      <c r="C12" s="10" t="s">
        <v>316</v>
      </c>
      <c r="D12" s="9" t="s">
        <v>84</v>
      </c>
      <c r="E12" s="9" t="s">
        <v>144</v>
      </c>
      <c r="F12" s="9" t="s">
        <v>145</v>
      </c>
      <c r="G12" s="9" t="s">
        <v>319</v>
      </c>
      <c r="H12" s="9" t="s">
        <v>320</v>
      </c>
      <c r="I12" s="11">
        <v>30</v>
      </c>
      <c r="J12" s="11"/>
      <c r="K12" s="11"/>
      <c r="L12" s="11"/>
      <c r="M12" s="11"/>
      <c r="N12" s="11"/>
      <c r="O12" s="11"/>
      <c r="P12" s="23"/>
      <c r="Q12" s="11"/>
      <c r="R12" s="11">
        <v>30</v>
      </c>
      <c r="S12" s="11"/>
      <c r="T12" s="11"/>
      <c r="U12" s="11"/>
      <c r="V12" s="11"/>
      <c r="W12" s="11">
        <v>30</v>
      </c>
    </row>
    <row r="13" ht="18.75" customHeight="1" spans="1:23">
      <c r="A13" s="9" t="s">
        <v>317</v>
      </c>
      <c r="B13" s="9" t="s">
        <v>318</v>
      </c>
      <c r="C13" s="10" t="s">
        <v>316</v>
      </c>
      <c r="D13" s="9" t="s">
        <v>84</v>
      </c>
      <c r="E13" s="9" t="s">
        <v>146</v>
      </c>
      <c r="F13" s="9" t="s">
        <v>147</v>
      </c>
      <c r="G13" s="9" t="s">
        <v>319</v>
      </c>
      <c r="H13" s="9" t="s">
        <v>320</v>
      </c>
      <c r="I13" s="11">
        <v>16</v>
      </c>
      <c r="J13" s="11"/>
      <c r="K13" s="11"/>
      <c r="L13" s="11"/>
      <c r="M13" s="11"/>
      <c r="N13" s="11"/>
      <c r="O13" s="11"/>
      <c r="P13" s="23"/>
      <c r="Q13" s="11"/>
      <c r="R13" s="11">
        <v>16</v>
      </c>
      <c r="S13" s="11"/>
      <c r="T13" s="11"/>
      <c r="U13" s="11"/>
      <c r="V13" s="11"/>
      <c r="W13" s="11">
        <v>16</v>
      </c>
    </row>
    <row r="14" ht="18.75" customHeight="1" spans="1:23">
      <c r="A14" s="23"/>
      <c r="B14" s="23"/>
      <c r="C14" s="10" t="s">
        <v>321</v>
      </c>
      <c r="D14" s="23"/>
      <c r="E14" s="23"/>
      <c r="F14" s="23"/>
      <c r="G14" s="23"/>
      <c r="H14" s="23"/>
      <c r="I14" s="11">
        <v>316.1</v>
      </c>
      <c r="J14" s="11">
        <v>316.1</v>
      </c>
      <c r="K14" s="11">
        <v>316.1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322</v>
      </c>
      <c r="B15" s="9" t="s">
        <v>323</v>
      </c>
      <c r="C15" s="10" t="s">
        <v>321</v>
      </c>
      <c r="D15" s="9" t="s">
        <v>84</v>
      </c>
      <c r="E15" s="9" t="s">
        <v>148</v>
      </c>
      <c r="F15" s="9" t="s">
        <v>149</v>
      </c>
      <c r="G15" s="9" t="s">
        <v>269</v>
      </c>
      <c r="H15" s="9" t="s">
        <v>270</v>
      </c>
      <c r="I15" s="11">
        <v>11.15</v>
      </c>
      <c r="J15" s="11">
        <v>11.15</v>
      </c>
      <c r="K15" s="11">
        <v>11.15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322</v>
      </c>
      <c r="B16" s="9" t="s">
        <v>323</v>
      </c>
      <c r="C16" s="10" t="s">
        <v>321</v>
      </c>
      <c r="D16" s="9" t="s">
        <v>84</v>
      </c>
      <c r="E16" s="9" t="s">
        <v>148</v>
      </c>
      <c r="F16" s="9" t="s">
        <v>149</v>
      </c>
      <c r="G16" s="9" t="s">
        <v>324</v>
      </c>
      <c r="H16" s="9" t="s">
        <v>325</v>
      </c>
      <c r="I16" s="11">
        <v>289.03</v>
      </c>
      <c r="J16" s="11">
        <v>289.03</v>
      </c>
      <c r="K16" s="11">
        <v>289.03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322</v>
      </c>
      <c r="B17" s="9" t="s">
        <v>323</v>
      </c>
      <c r="C17" s="10" t="s">
        <v>321</v>
      </c>
      <c r="D17" s="9" t="s">
        <v>84</v>
      </c>
      <c r="E17" s="9" t="s">
        <v>148</v>
      </c>
      <c r="F17" s="9" t="s">
        <v>149</v>
      </c>
      <c r="G17" s="9" t="s">
        <v>285</v>
      </c>
      <c r="H17" s="9" t="s">
        <v>286</v>
      </c>
      <c r="I17" s="11">
        <v>15.92</v>
      </c>
      <c r="J17" s="11">
        <v>15.92</v>
      </c>
      <c r="K17" s="11">
        <v>15.92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23"/>
      <c r="B18" s="23"/>
      <c r="C18" s="10" t="s">
        <v>326</v>
      </c>
      <c r="D18" s="23"/>
      <c r="E18" s="23"/>
      <c r="F18" s="23"/>
      <c r="G18" s="23"/>
      <c r="H18" s="23"/>
      <c r="I18" s="11">
        <v>40</v>
      </c>
      <c r="J18" s="11"/>
      <c r="K18" s="11"/>
      <c r="L18" s="11"/>
      <c r="M18" s="11"/>
      <c r="N18" s="11"/>
      <c r="O18" s="11"/>
      <c r="P18" s="23"/>
      <c r="Q18" s="11"/>
      <c r="R18" s="11">
        <v>40</v>
      </c>
      <c r="S18" s="11"/>
      <c r="T18" s="11"/>
      <c r="U18" s="11"/>
      <c r="V18" s="11"/>
      <c r="W18" s="11">
        <v>40</v>
      </c>
    </row>
    <row r="19" ht="18.75" customHeight="1" spans="1:23">
      <c r="A19" s="9" t="s">
        <v>317</v>
      </c>
      <c r="B19" s="9" t="s">
        <v>327</v>
      </c>
      <c r="C19" s="10" t="s">
        <v>326</v>
      </c>
      <c r="D19" s="9" t="s">
        <v>88</v>
      </c>
      <c r="E19" s="9" t="s">
        <v>144</v>
      </c>
      <c r="F19" s="9" t="s">
        <v>145</v>
      </c>
      <c r="G19" s="9" t="s">
        <v>319</v>
      </c>
      <c r="H19" s="9" t="s">
        <v>320</v>
      </c>
      <c r="I19" s="11">
        <v>20</v>
      </c>
      <c r="J19" s="11"/>
      <c r="K19" s="11"/>
      <c r="L19" s="11"/>
      <c r="M19" s="11"/>
      <c r="N19" s="11"/>
      <c r="O19" s="11"/>
      <c r="P19" s="23"/>
      <c r="Q19" s="11"/>
      <c r="R19" s="11">
        <v>20</v>
      </c>
      <c r="S19" s="11"/>
      <c r="T19" s="11"/>
      <c r="U19" s="11"/>
      <c r="V19" s="11"/>
      <c r="W19" s="11">
        <v>20</v>
      </c>
    </row>
    <row r="20" ht="18.75" customHeight="1" spans="1:23">
      <c r="A20" s="9" t="s">
        <v>317</v>
      </c>
      <c r="B20" s="9" t="s">
        <v>327</v>
      </c>
      <c r="C20" s="10" t="s">
        <v>326</v>
      </c>
      <c r="D20" s="9" t="s">
        <v>88</v>
      </c>
      <c r="E20" s="9" t="s">
        <v>146</v>
      </c>
      <c r="F20" s="9" t="s">
        <v>147</v>
      </c>
      <c r="G20" s="9" t="s">
        <v>324</v>
      </c>
      <c r="H20" s="9" t="s">
        <v>325</v>
      </c>
      <c r="I20" s="11">
        <v>20</v>
      </c>
      <c r="J20" s="11"/>
      <c r="K20" s="11"/>
      <c r="L20" s="11"/>
      <c r="M20" s="11"/>
      <c r="N20" s="11"/>
      <c r="O20" s="11"/>
      <c r="P20" s="23"/>
      <c r="Q20" s="11"/>
      <c r="R20" s="11">
        <v>20</v>
      </c>
      <c r="S20" s="11"/>
      <c r="T20" s="11"/>
      <c r="U20" s="11"/>
      <c r="V20" s="11"/>
      <c r="W20" s="11">
        <v>20</v>
      </c>
    </row>
    <row r="21" ht="22.5" spans="1:23">
      <c r="A21" s="23"/>
      <c r="B21" s="23"/>
      <c r="C21" s="10" t="s">
        <v>328</v>
      </c>
      <c r="D21" s="23"/>
      <c r="E21" s="23"/>
      <c r="F21" s="23"/>
      <c r="G21" s="23"/>
      <c r="H21" s="23"/>
      <c r="I21" s="11">
        <v>80.5</v>
      </c>
      <c r="J21" s="11">
        <v>80.5</v>
      </c>
      <c r="K21" s="11">
        <v>80.5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22.5" spans="1:23">
      <c r="A22" s="9" t="s">
        <v>329</v>
      </c>
      <c r="B22" s="9" t="s">
        <v>330</v>
      </c>
      <c r="C22" s="10" t="s">
        <v>328</v>
      </c>
      <c r="D22" s="9" t="s">
        <v>90</v>
      </c>
      <c r="E22" s="9" t="s">
        <v>134</v>
      </c>
      <c r="F22" s="9" t="s">
        <v>135</v>
      </c>
      <c r="G22" s="9" t="s">
        <v>324</v>
      </c>
      <c r="H22" s="9" t="s">
        <v>325</v>
      </c>
      <c r="I22" s="11">
        <v>55.9</v>
      </c>
      <c r="J22" s="11">
        <v>55.9</v>
      </c>
      <c r="K22" s="11">
        <v>55.9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22.5" spans="1:23">
      <c r="A23" s="9" t="s">
        <v>329</v>
      </c>
      <c r="B23" s="9" t="s">
        <v>330</v>
      </c>
      <c r="C23" s="10" t="s">
        <v>328</v>
      </c>
      <c r="D23" s="9" t="s">
        <v>90</v>
      </c>
      <c r="E23" s="9" t="s">
        <v>134</v>
      </c>
      <c r="F23" s="9" t="s">
        <v>135</v>
      </c>
      <c r="G23" s="9" t="s">
        <v>324</v>
      </c>
      <c r="H23" s="9" t="s">
        <v>325</v>
      </c>
      <c r="I23" s="11">
        <v>2.4973</v>
      </c>
      <c r="J23" s="11">
        <v>2.4973</v>
      </c>
      <c r="K23" s="11">
        <v>2.4973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22.5" spans="1:23">
      <c r="A24" s="9" t="s">
        <v>329</v>
      </c>
      <c r="B24" s="9" t="s">
        <v>330</v>
      </c>
      <c r="C24" s="10" t="s">
        <v>328</v>
      </c>
      <c r="D24" s="9" t="s">
        <v>90</v>
      </c>
      <c r="E24" s="9" t="s">
        <v>134</v>
      </c>
      <c r="F24" s="9" t="s">
        <v>135</v>
      </c>
      <c r="G24" s="9" t="s">
        <v>319</v>
      </c>
      <c r="H24" s="9" t="s">
        <v>320</v>
      </c>
      <c r="I24" s="11">
        <v>2.6027</v>
      </c>
      <c r="J24" s="11">
        <v>2.6027</v>
      </c>
      <c r="K24" s="11">
        <v>2.6027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22.5" spans="1:23">
      <c r="A25" s="9" t="s">
        <v>329</v>
      </c>
      <c r="B25" s="9" t="s">
        <v>330</v>
      </c>
      <c r="C25" s="10" t="s">
        <v>328</v>
      </c>
      <c r="D25" s="9" t="s">
        <v>90</v>
      </c>
      <c r="E25" s="9" t="s">
        <v>134</v>
      </c>
      <c r="F25" s="9" t="s">
        <v>135</v>
      </c>
      <c r="G25" s="9" t="s">
        <v>319</v>
      </c>
      <c r="H25" s="9" t="s">
        <v>320</v>
      </c>
      <c r="I25" s="11">
        <v>10</v>
      </c>
      <c r="J25" s="11">
        <v>10</v>
      </c>
      <c r="K25" s="11">
        <v>10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22.5" spans="1:23">
      <c r="A26" s="9" t="s">
        <v>329</v>
      </c>
      <c r="B26" s="9" t="s">
        <v>330</v>
      </c>
      <c r="C26" s="10" t="s">
        <v>328</v>
      </c>
      <c r="D26" s="9" t="s">
        <v>90</v>
      </c>
      <c r="E26" s="9" t="s">
        <v>134</v>
      </c>
      <c r="F26" s="9" t="s">
        <v>135</v>
      </c>
      <c r="G26" s="9" t="s">
        <v>285</v>
      </c>
      <c r="H26" s="9" t="s">
        <v>286</v>
      </c>
      <c r="I26" s="11">
        <v>9.5</v>
      </c>
      <c r="J26" s="11">
        <v>9.5</v>
      </c>
      <c r="K26" s="11">
        <v>9.5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23"/>
      <c r="B27" s="23"/>
      <c r="C27" s="10" t="s">
        <v>326</v>
      </c>
      <c r="D27" s="23"/>
      <c r="E27" s="23"/>
      <c r="F27" s="23"/>
      <c r="G27" s="23"/>
      <c r="H27" s="23"/>
      <c r="I27" s="11">
        <v>80</v>
      </c>
      <c r="J27" s="11"/>
      <c r="K27" s="11"/>
      <c r="L27" s="11"/>
      <c r="M27" s="11"/>
      <c r="N27" s="11"/>
      <c r="O27" s="11"/>
      <c r="P27" s="23"/>
      <c r="Q27" s="11"/>
      <c r="R27" s="11">
        <v>80</v>
      </c>
      <c r="S27" s="11"/>
      <c r="T27" s="11"/>
      <c r="U27" s="11"/>
      <c r="V27" s="11"/>
      <c r="W27" s="11">
        <v>80</v>
      </c>
    </row>
    <row r="28" ht="18.75" customHeight="1" spans="1:23">
      <c r="A28" s="9" t="s">
        <v>317</v>
      </c>
      <c r="B28" s="9" t="s">
        <v>331</v>
      </c>
      <c r="C28" s="10" t="s">
        <v>326</v>
      </c>
      <c r="D28" s="9" t="s">
        <v>90</v>
      </c>
      <c r="E28" s="9" t="s">
        <v>134</v>
      </c>
      <c r="F28" s="9" t="s">
        <v>135</v>
      </c>
      <c r="G28" s="9" t="s">
        <v>319</v>
      </c>
      <c r="H28" s="9" t="s">
        <v>320</v>
      </c>
      <c r="I28" s="11">
        <v>30</v>
      </c>
      <c r="J28" s="11"/>
      <c r="K28" s="11"/>
      <c r="L28" s="11"/>
      <c r="M28" s="11"/>
      <c r="N28" s="11"/>
      <c r="O28" s="11"/>
      <c r="P28" s="23"/>
      <c r="Q28" s="11"/>
      <c r="R28" s="11">
        <v>30</v>
      </c>
      <c r="S28" s="11"/>
      <c r="T28" s="11"/>
      <c r="U28" s="11"/>
      <c r="V28" s="11"/>
      <c r="W28" s="11">
        <v>30</v>
      </c>
    </row>
    <row r="29" ht="18.75" customHeight="1" spans="1:23">
      <c r="A29" s="9" t="s">
        <v>317</v>
      </c>
      <c r="B29" s="9" t="s">
        <v>331</v>
      </c>
      <c r="C29" s="10" t="s">
        <v>326</v>
      </c>
      <c r="D29" s="9" t="s">
        <v>90</v>
      </c>
      <c r="E29" s="9" t="s">
        <v>146</v>
      </c>
      <c r="F29" s="9" t="s">
        <v>147</v>
      </c>
      <c r="G29" s="9" t="s">
        <v>324</v>
      </c>
      <c r="H29" s="9" t="s">
        <v>325</v>
      </c>
      <c r="I29" s="11">
        <v>50</v>
      </c>
      <c r="J29" s="11"/>
      <c r="K29" s="11"/>
      <c r="L29" s="11"/>
      <c r="M29" s="11"/>
      <c r="N29" s="11"/>
      <c r="O29" s="11"/>
      <c r="P29" s="23"/>
      <c r="Q29" s="11"/>
      <c r="R29" s="11">
        <v>50</v>
      </c>
      <c r="S29" s="11"/>
      <c r="T29" s="11"/>
      <c r="U29" s="11"/>
      <c r="V29" s="11"/>
      <c r="W29" s="11">
        <v>50</v>
      </c>
    </row>
    <row r="30" ht="18.75" customHeight="1" spans="1:23">
      <c r="A30" s="12" t="s">
        <v>61</v>
      </c>
      <c r="B30" s="12"/>
      <c r="C30" s="12"/>
      <c r="D30" s="12"/>
      <c r="E30" s="12"/>
      <c r="F30" s="12"/>
      <c r="G30" s="12"/>
      <c r="H30" s="12"/>
      <c r="I30" s="11">
        <v>602.6</v>
      </c>
      <c r="J30" s="11">
        <v>396.6</v>
      </c>
      <c r="K30" s="11">
        <v>396.6</v>
      </c>
      <c r="L30" s="11"/>
      <c r="M30" s="11"/>
      <c r="N30" s="11"/>
      <c r="O30" s="11"/>
      <c r="P30" s="11"/>
      <c r="Q30" s="11"/>
      <c r="R30" s="11">
        <v>206</v>
      </c>
      <c r="S30" s="11"/>
      <c r="T30" s="11"/>
      <c r="U30" s="11"/>
      <c r="V30" s="11"/>
      <c r="W30" s="11">
        <v>206</v>
      </c>
    </row>
  </sheetData>
  <mergeCells count="28">
    <mergeCell ref="A3:W3"/>
    <mergeCell ref="A4:H4"/>
    <mergeCell ref="J5:M5"/>
    <mergeCell ref="N5:P5"/>
    <mergeCell ref="R5:W5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5"/>
  <sheetViews>
    <sheetView showZeros="0" workbookViewId="0">
      <pane ySplit="1" topLeftCell="A23" activePane="bottomLeft" state="frozen"/>
      <selection/>
      <selection pane="bottomLeft" activeCell="I51" sqref="I5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customHeight="1" spans="1:10">
      <c r="A2" s="20" t="s">
        <v>332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8" t="s">
        <v>333</v>
      </c>
      <c r="B3" s="58"/>
      <c r="C3" s="58"/>
      <c r="D3" s="58"/>
      <c r="E3" s="58"/>
      <c r="F3" s="58"/>
      <c r="G3" s="58"/>
      <c r="H3" s="58"/>
      <c r="I3" s="58"/>
      <c r="J3" s="58"/>
    </row>
    <row r="4" ht="20.25" customHeight="1" spans="1:10">
      <c r="A4" s="19" t="str">
        <f>"单位名称："&amp;"澄江市林业和草原局"</f>
        <v>单位名称：澄江市林业和草原局</v>
      </c>
      <c r="B4" s="19"/>
      <c r="C4" s="19"/>
      <c r="D4" s="19"/>
      <c r="E4" s="19"/>
      <c r="F4" s="19"/>
      <c r="G4" s="19"/>
      <c r="H4" s="19"/>
      <c r="I4" s="19"/>
      <c r="J4" s="19"/>
    </row>
    <row r="5" ht="13.5" spans="1:10">
      <c r="A5" s="59" t="s">
        <v>334</v>
      </c>
      <c r="B5" s="59" t="s">
        <v>335</v>
      </c>
      <c r="C5" s="59" t="s">
        <v>336</v>
      </c>
      <c r="D5" s="59" t="s">
        <v>337</v>
      </c>
      <c r="E5" s="59" t="s">
        <v>338</v>
      </c>
      <c r="F5" s="59" t="s">
        <v>339</v>
      </c>
      <c r="G5" s="59" t="s">
        <v>340</v>
      </c>
      <c r="H5" s="59" t="s">
        <v>341</v>
      </c>
      <c r="I5" s="59" t="s">
        <v>342</v>
      </c>
      <c r="J5" s="59" t="s">
        <v>343</v>
      </c>
    </row>
    <row r="6" ht="13.5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13.5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</row>
    <row r="8" ht="13.5" spans="1:10">
      <c r="A8" t="s">
        <v>84</v>
      </c>
      <c r="B8" s="23"/>
      <c r="C8" s="23"/>
      <c r="E8" s="61"/>
      <c r="F8" s="61"/>
      <c r="G8" s="61"/>
      <c r="H8" s="61"/>
      <c r="I8" s="61"/>
      <c r="J8" s="61"/>
    </row>
    <row r="9" ht="90" spans="1:10">
      <c r="A9" s="25" t="s">
        <v>321</v>
      </c>
      <c r="B9" s="23" t="s">
        <v>344</v>
      </c>
      <c r="C9" s="24"/>
      <c r="D9" s="24"/>
      <c r="E9" s="61"/>
      <c r="F9" s="61"/>
      <c r="G9" s="61"/>
      <c r="H9" s="61"/>
      <c r="I9" s="61"/>
      <c r="J9" s="61"/>
    </row>
    <row r="10" ht="13.5" spans="1:10">
      <c r="A10" s="23"/>
      <c r="B10" s="23"/>
      <c r="C10" s="23" t="s">
        <v>345</v>
      </c>
      <c r="D10" s="76" t="s">
        <v>346</v>
      </c>
      <c r="E10" s="77" t="s">
        <v>347</v>
      </c>
      <c r="F10" s="66" t="s">
        <v>348</v>
      </c>
      <c r="G10" s="24" t="s">
        <v>349</v>
      </c>
      <c r="H10" s="66" t="s">
        <v>350</v>
      </c>
      <c r="I10" s="66" t="s">
        <v>351</v>
      </c>
      <c r="J10" s="77" t="s">
        <v>352</v>
      </c>
    </row>
    <row r="11" ht="13.5" spans="1:10">
      <c r="A11" s="23"/>
      <c r="B11" s="23"/>
      <c r="C11" s="23" t="s">
        <v>345</v>
      </c>
      <c r="D11" s="76" t="s">
        <v>346</v>
      </c>
      <c r="E11" s="77" t="s">
        <v>353</v>
      </c>
      <c r="F11" s="66" t="s">
        <v>348</v>
      </c>
      <c r="G11" s="24" t="s">
        <v>354</v>
      </c>
      <c r="H11" s="66" t="s">
        <v>355</v>
      </c>
      <c r="I11" s="66" t="s">
        <v>351</v>
      </c>
      <c r="J11" s="77" t="s">
        <v>356</v>
      </c>
    </row>
    <row r="12" ht="13.5" spans="1:10">
      <c r="A12" s="23"/>
      <c r="B12" s="23"/>
      <c r="C12" s="23" t="s">
        <v>345</v>
      </c>
      <c r="D12" s="76" t="s">
        <v>357</v>
      </c>
      <c r="E12" s="77" t="s">
        <v>358</v>
      </c>
      <c r="F12" s="66" t="s">
        <v>359</v>
      </c>
      <c r="G12" s="24" t="s">
        <v>360</v>
      </c>
      <c r="H12" s="66" t="s">
        <v>361</v>
      </c>
      <c r="I12" s="66" t="s">
        <v>351</v>
      </c>
      <c r="J12" s="77" t="s">
        <v>362</v>
      </c>
    </row>
    <row r="13" ht="13.5" spans="1:10">
      <c r="A13" s="23"/>
      <c r="B13" s="23"/>
      <c r="C13" s="23" t="s">
        <v>363</v>
      </c>
      <c r="D13" s="76" t="s">
        <v>364</v>
      </c>
      <c r="E13" s="77" t="s">
        <v>365</v>
      </c>
      <c r="F13" s="66" t="s">
        <v>348</v>
      </c>
      <c r="G13" s="24" t="s">
        <v>366</v>
      </c>
      <c r="H13" s="66" t="s">
        <v>361</v>
      </c>
      <c r="I13" s="66" t="s">
        <v>351</v>
      </c>
      <c r="J13" s="77" t="s">
        <v>367</v>
      </c>
    </row>
    <row r="14" ht="13.5" spans="1:10">
      <c r="A14" s="23"/>
      <c r="B14" s="23"/>
      <c r="C14" s="23" t="s">
        <v>368</v>
      </c>
      <c r="D14" s="76" t="s">
        <v>369</v>
      </c>
      <c r="E14" s="77" t="s">
        <v>370</v>
      </c>
      <c r="F14" s="66" t="s">
        <v>348</v>
      </c>
      <c r="G14" s="24" t="s">
        <v>371</v>
      </c>
      <c r="H14" s="66" t="s">
        <v>361</v>
      </c>
      <c r="I14" s="66" t="s">
        <v>351</v>
      </c>
      <c r="J14" s="77" t="s">
        <v>372</v>
      </c>
    </row>
    <row r="15" ht="78.75" spans="1:10">
      <c r="A15" s="25" t="s">
        <v>316</v>
      </c>
      <c r="B15" s="23" t="s">
        <v>373</v>
      </c>
      <c r="C15" s="23"/>
      <c r="D15" s="23"/>
      <c r="E15" s="23"/>
      <c r="F15" s="23"/>
      <c r="G15" s="23"/>
      <c r="H15" s="23"/>
      <c r="I15" s="23"/>
      <c r="J15" s="23"/>
    </row>
    <row r="16" ht="45" spans="1:10">
      <c r="A16" s="23"/>
      <c r="B16" s="23"/>
      <c r="C16" s="23" t="s">
        <v>345</v>
      </c>
      <c r="D16" s="76" t="s">
        <v>346</v>
      </c>
      <c r="E16" s="77" t="s">
        <v>374</v>
      </c>
      <c r="F16" s="66" t="s">
        <v>375</v>
      </c>
      <c r="G16" s="24" t="s">
        <v>376</v>
      </c>
      <c r="H16" s="66" t="s">
        <v>377</v>
      </c>
      <c r="I16" s="66" t="s">
        <v>351</v>
      </c>
      <c r="J16" s="77" t="s">
        <v>378</v>
      </c>
    </row>
    <row r="17" ht="22.5" spans="1:10">
      <c r="A17" s="23"/>
      <c r="B17" s="23"/>
      <c r="C17" s="23" t="s">
        <v>345</v>
      </c>
      <c r="D17" s="76" t="s">
        <v>346</v>
      </c>
      <c r="E17" s="77" t="s">
        <v>379</v>
      </c>
      <c r="F17" s="66" t="s">
        <v>348</v>
      </c>
      <c r="G17" s="24" t="s">
        <v>76</v>
      </c>
      <c r="H17" s="66" t="s">
        <v>380</v>
      </c>
      <c r="I17" s="66" t="s">
        <v>351</v>
      </c>
      <c r="J17" s="77" t="s">
        <v>381</v>
      </c>
    </row>
    <row r="18" ht="13.5" spans="1:10">
      <c r="A18" s="23"/>
      <c r="B18" s="23"/>
      <c r="C18" s="23" t="s">
        <v>345</v>
      </c>
      <c r="D18" s="76" t="s">
        <v>357</v>
      </c>
      <c r="E18" s="77" t="s">
        <v>382</v>
      </c>
      <c r="F18" s="66" t="s">
        <v>348</v>
      </c>
      <c r="G18" s="24" t="s">
        <v>383</v>
      </c>
      <c r="H18" s="66" t="s">
        <v>361</v>
      </c>
      <c r="I18" s="66" t="s">
        <v>351</v>
      </c>
      <c r="J18" s="77" t="s">
        <v>384</v>
      </c>
    </row>
    <row r="19" ht="33.75" spans="1:10">
      <c r="A19" s="23"/>
      <c r="B19" s="23"/>
      <c r="C19" s="23" t="s">
        <v>345</v>
      </c>
      <c r="D19" s="76" t="s">
        <v>357</v>
      </c>
      <c r="E19" s="77" t="s">
        <v>385</v>
      </c>
      <c r="F19" s="66" t="s">
        <v>348</v>
      </c>
      <c r="G19" s="24" t="s">
        <v>383</v>
      </c>
      <c r="H19" s="66" t="s">
        <v>361</v>
      </c>
      <c r="I19" s="66" t="s">
        <v>351</v>
      </c>
      <c r="J19" s="77" t="s">
        <v>386</v>
      </c>
    </row>
    <row r="20" ht="45" spans="1:10">
      <c r="A20" s="23"/>
      <c r="B20" s="23"/>
      <c r="C20" s="23" t="s">
        <v>363</v>
      </c>
      <c r="D20" s="76" t="s">
        <v>364</v>
      </c>
      <c r="E20" s="77" t="s">
        <v>387</v>
      </c>
      <c r="F20" s="66" t="s">
        <v>348</v>
      </c>
      <c r="G20" s="24" t="s">
        <v>383</v>
      </c>
      <c r="H20" s="66" t="s">
        <v>361</v>
      </c>
      <c r="I20" s="66" t="s">
        <v>351</v>
      </c>
      <c r="J20" s="77" t="s">
        <v>388</v>
      </c>
    </row>
    <row r="21" ht="13.5" spans="1:10">
      <c r="A21" s="23"/>
      <c r="B21" s="23"/>
      <c r="C21" s="23" t="s">
        <v>363</v>
      </c>
      <c r="D21" s="76" t="s">
        <v>364</v>
      </c>
      <c r="E21" s="77" t="s">
        <v>389</v>
      </c>
      <c r="F21" s="66" t="s">
        <v>348</v>
      </c>
      <c r="G21" s="24" t="s">
        <v>78</v>
      </c>
      <c r="H21" s="66" t="s">
        <v>355</v>
      </c>
      <c r="I21" s="66" t="s">
        <v>351</v>
      </c>
      <c r="J21" s="77" t="s">
        <v>390</v>
      </c>
    </row>
    <row r="22" ht="13.5" spans="1:10">
      <c r="A22" s="23"/>
      <c r="B22" s="23"/>
      <c r="C22" s="23" t="s">
        <v>368</v>
      </c>
      <c r="D22" s="76" t="s">
        <v>369</v>
      </c>
      <c r="E22" s="77" t="s">
        <v>391</v>
      </c>
      <c r="F22" s="66" t="s">
        <v>348</v>
      </c>
      <c r="G22" s="24" t="s">
        <v>366</v>
      </c>
      <c r="H22" s="66" t="s">
        <v>361</v>
      </c>
      <c r="I22" s="66" t="s">
        <v>351</v>
      </c>
      <c r="J22" s="77" t="s">
        <v>392</v>
      </c>
    </row>
    <row r="23" ht="45" spans="1:10">
      <c r="A23" s="23"/>
      <c r="B23" s="23"/>
      <c r="C23" s="23" t="s">
        <v>368</v>
      </c>
      <c r="D23" s="76" t="s">
        <v>369</v>
      </c>
      <c r="E23" s="77" t="s">
        <v>393</v>
      </c>
      <c r="F23" s="66" t="s">
        <v>348</v>
      </c>
      <c r="G23" s="24" t="s">
        <v>366</v>
      </c>
      <c r="H23" s="66" t="s">
        <v>361</v>
      </c>
      <c r="I23" s="66" t="s">
        <v>351</v>
      </c>
      <c r="J23" s="77" t="s">
        <v>394</v>
      </c>
    </row>
    <row r="24" ht="13.5" spans="1:10">
      <c r="A24" s="23" t="s">
        <v>88</v>
      </c>
      <c r="B24" s="23"/>
      <c r="C24" s="23"/>
      <c r="D24" s="23"/>
      <c r="E24" s="23"/>
      <c r="F24" s="23"/>
      <c r="G24" s="23"/>
      <c r="H24" s="23"/>
      <c r="I24" s="23"/>
      <c r="J24" s="23"/>
    </row>
    <row r="25" ht="56.25" spans="1:10">
      <c r="A25" s="25" t="s">
        <v>326</v>
      </c>
      <c r="B25" s="23" t="s">
        <v>395</v>
      </c>
      <c r="C25" s="23"/>
      <c r="D25" s="23"/>
      <c r="E25" s="23"/>
      <c r="F25" s="23"/>
      <c r="G25" s="23"/>
      <c r="H25" s="23"/>
      <c r="I25" s="23"/>
      <c r="J25" s="23"/>
    </row>
    <row r="26" ht="13.5" spans="1:10">
      <c r="A26" s="23"/>
      <c r="B26" s="23"/>
      <c r="C26" s="23" t="s">
        <v>345</v>
      </c>
      <c r="D26" s="76" t="s">
        <v>346</v>
      </c>
      <c r="E26" s="77" t="s">
        <v>396</v>
      </c>
      <c r="F26" s="66" t="s">
        <v>375</v>
      </c>
      <c r="G26" s="24" t="s">
        <v>397</v>
      </c>
      <c r="H26" s="66" t="s">
        <v>350</v>
      </c>
      <c r="I26" s="66" t="s">
        <v>351</v>
      </c>
      <c r="J26" s="77" t="s">
        <v>398</v>
      </c>
    </row>
    <row r="27" ht="13.5" spans="1:10">
      <c r="A27" s="23"/>
      <c r="B27" s="23"/>
      <c r="C27" s="23" t="s">
        <v>345</v>
      </c>
      <c r="D27" s="76" t="s">
        <v>346</v>
      </c>
      <c r="E27" s="77" t="s">
        <v>399</v>
      </c>
      <c r="F27" s="66" t="s">
        <v>348</v>
      </c>
      <c r="G27" s="24" t="s">
        <v>400</v>
      </c>
      <c r="H27" s="66" t="s">
        <v>401</v>
      </c>
      <c r="I27" s="66" t="s">
        <v>351</v>
      </c>
      <c r="J27" s="77" t="s">
        <v>402</v>
      </c>
    </row>
    <row r="28" ht="13.5" spans="1:10">
      <c r="A28" s="23"/>
      <c r="B28" s="23"/>
      <c r="C28" s="23" t="s">
        <v>345</v>
      </c>
      <c r="D28" s="76" t="s">
        <v>357</v>
      </c>
      <c r="E28" s="77" t="s">
        <v>403</v>
      </c>
      <c r="F28" s="66" t="s">
        <v>375</v>
      </c>
      <c r="G28" s="24" t="s">
        <v>404</v>
      </c>
      <c r="H28" s="66" t="s">
        <v>361</v>
      </c>
      <c r="I28" s="66" t="s">
        <v>351</v>
      </c>
      <c r="J28" s="77" t="s">
        <v>405</v>
      </c>
    </row>
    <row r="29" ht="13.5" spans="1:10">
      <c r="A29" s="23"/>
      <c r="B29" s="23"/>
      <c r="C29" s="23" t="s">
        <v>345</v>
      </c>
      <c r="D29" s="76" t="s">
        <v>357</v>
      </c>
      <c r="E29" s="77" t="s">
        <v>406</v>
      </c>
      <c r="F29" s="66" t="s">
        <v>375</v>
      </c>
      <c r="G29" s="24" t="s">
        <v>360</v>
      </c>
      <c r="H29" s="66" t="s">
        <v>361</v>
      </c>
      <c r="I29" s="66" t="s">
        <v>351</v>
      </c>
      <c r="J29" s="77" t="s">
        <v>407</v>
      </c>
    </row>
    <row r="30" ht="13.5" spans="1:10">
      <c r="A30" s="23"/>
      <c r="B30" s="23"/>
      <c r="C30" s="23" t="s">
        <v>363</v>
      </c>
      <c r="D30" s="76" t="s">
        <v>408</v>
      </c>
      <c r="E30" s="77" t="s">
        <v>389</v>
      </c>
      <c r="F30" s="66" t="s">
        <v>375</v>
      </c>
      <c r="G30" s="24" t="s">
        <v>77</v>
      </c>
      <c r="H30" s="66" t="s">
        <v>355</v>
      </c>
      <c r="I30" s="66" t="s">
        <v>351</v>
      </c>
      <c r="J30" s="77" t="s">
        <v>409</v>
      </c>
    </row>
    <row r="31" ht="13.5" spans="1:10">
      <c r="A31" s="23"/>
      <c r="B31" s="23"/>
      <c r="C31" s="23" t="s">
        <v>368</v>
      </c>
      <c r="D31" s="76" t="s">
        <v>369</v>
      </c>
      <c r="E31" s="77" t="s">
        <v>410</v>
      </c>
      <c r="F31" s="66" t="s">
        <v>375</v>
      </c>
      <c r="G31" s="24" t="s">
        <v>383</v>
      </c>
      <c r="H31" s="66" t="s">
        <v>361</v>
      </c>
      <c r="I31" s="66" t="s">
        <v>351</v>
      </c>
      <c r="J31" s="77" t="s">
        <v>411</v>
      </c>
    </row>
    <row r="32" ht="13.5" spans="1:10">
      <c r="A32" s="23" t="s">
        <v>90</v>
      </c>
      <c r="B32" s="23"/>
      <c r="C32" s="23"/>
      <c r="D32" s="23"/>
      <c r="E32" s="23"/>
      <c r="F32" s="23"/>
      <c r="G32" s="23"/>
      <c r="H32" s="23"/>
      <c r="I32" s="23"/>
      <c r="J32" s="23"/>
    </row>
    <row r="33" ht="62" customHeight="1" spans="1:10">
      <c r="A33" s="25" t="s">
        <v>328</v>
      </c>
      <c r="B33" s="23" t="s">
        <v>412</v>
      </c>
      <c r="C33" s="23"/>
      <c r="D33" s="23"/>
      <c r="E33" s="23"/>
      <c r="F33" s="23"/>
      <c r="G33" s="23"/>
      <c r="H33" s="23"/>
      <c r="I33" s="23"/>
      <c r="J33" s="23"/>
    </row>
    <row r="34" ht="13.5" spans="1:10">
      <c r="A34" s="23"/>
      <c r="B34" s="23"/>
      <c r="C34" s="23" t="s">
        <v>345</v>
      </c>
      <c r="D34" s="76" t="s">
        <v>346</v>
      </c>
      <c r="E34" s="77" t="s">
        <v>413</v>
      </c>
      <c r="F34" s="66" t="s">
        <v>348</v>
      </c>
      <c r="G34" s="24" t="s">
        <v>414</v>
      </c>
      <c r="H34" s="66" t="s">
        <v>415</v>
      </c>
      <c r="I34" s="66" t="s">
        <v>351</v>
      </c>
      <c r="J34" s="77" t="s">
        <v>416</v>
      </c>
    </row>
    <row r="35" ht="13.5" spans="1:10">
      <c r="A35" s="23"/>
      <c r="B35" s="23"/>
      <c r="C35" s="23" t="s">
        <v>345</v>
      </c>
      <c r="D35" s="76" t="s">
        <v>357</v>
      </c>
      <c r="E35" s="77" t="s">
        <v>417</v>
      </c>
      <c r="F35" s="66" t="s">
        <v>359</v>
      </c>
      <c r="G35" s="24" t="s">
        <v>75</v>
      </c>
      <c r="H35" s="66" t="s">
        <v>418</v>
      </c>
      <c r="I35" s="66" t="s">
        <v>351</v>
      </c>
      <c r="J35" s="77" t="s">
        <v>419</v>
      </c>
    </row>
    <row r="36" ht="13.5" spans="1:10">
      <c r="A36" s="23"/>
      <c r="B36" s="23"/>
      <c r="C36" s="23" t="s">
        <v>345</v>
      </c>
      <c r="D36" s="76" t="s">
        <v>420</v>
      </c>
      <c r="E36" s="77" t="s">
        <v>421</v>
      </c>
      <c r="F36" s="66" t="s">
        <v>348</v>
      </c>
      <c r="G36" s="24" t="s">
        <v>422</v>
      </c>
      <c r="H36" s="66" t="s">
        <v>361</v>
      </c>
      <c r="I36" s="66" t="s">
        <v>351</v>
      </c>
      <c r="J36" s="77" t="s">
        <v>423</v>
      </c>
    </row>
    <row r="37" ht="33.75" spans="1:10">
      <c r="A37" s="23"/>
      <c r="B37" s="23"/>
      <c r="C37" s="23" t="s">
        <v>363</v>
      </c>
      <c r="D37" s="76" t="s">
        <v>364</v>
      </c>
      <c r="E37" s="77" t="s">
        <v>424</v>
      </c>
      <c r="F37" s="66" t="s">
        <v>359</v>
      </c>
      <c r="G37" s="24" t="s">
        <v>360</v>
      </c>
      <c r="H37" s="66" t="s">
        <v>361</v>
      </c>
      <c r="I37" s="66" t="s">
        <v>351</v>
      </c>
      <c r="J37" s="77" t="s">
        <v>425</v>
      </c>
    </row>
    <row r="38" ht="13.5" spans="1:10">
      <c r="A38" s="23"/>
      <c r="B38" s="23"/>
      <c r="C38" s="23" t="s">
        <v>368</v>
      </c>
      <c r="D38" s="76" t="s">
        <v>369</v>
      </c>
      <c r="E38" s="77" t="s">
        <v>426</v>
      </c>
      <c r="F38" s="66" t="s">
        <v>348</v>
      </c>
      <c r="G38" s="24" t="s">
        <v>404</v>
      </c>
      <c r="H38" s="66" t="s">
        <v>361</v>
      </c>
      <c r="I38" s="66" t="s">
        <v>351</v>
      </c>
      <c r="J38" s="77" t="s">
        <v>427</v>
      </c>
    </row>
    <row r="39" ht="48" customHeight="1" spans="1:10">
      <c r="A39" s="25" t="s">
        <v>326</v>
      </c>
      <c r="B39" s="23" t="s">
        <v>428</v>
      </c>
      <c r="C39" s="23"/>
      <c r="D39" s="23"/>
      <c r="E39" s="23"/>
      <c r="F39" s="23"/>
      <c r="G39" s="23"/>
      <c r="H39" s="23"/>
      <c r="I39" s="23"/>
      <c r="J39" s="23"/>
    </row>
    <row r="40" ht="13.5" spans="1:10">
      <c r="A40" s="23"/>
      <c r="B40" s="23"/>
      <c r="C40" s="23" t="s">
        <v>345</v>
      </c>
      <c r="D40" s="76" t="s">
        <v>346</v>
      </c>
      <c r="E40" s="77" t="s">
        <v>396</v>
      </c>
      <c r="F40" s="66" t="s">
        <v>348</v>
      </c>
      <c r="G40" s="24" t="s">
        <v>429</v>
      </c>
      <c r="H40" s="66" t="s">
        <v>350</v>
      </c>
      <c r="I40" s="66" t="s">
        <v>351</v>
      </c>
      <c r="J40" s="77" t="s">
        <v>430</v>
      </c>
    </row>
    <row r="41" ht="13.5" spans="1:10">
      <c r="A41" s="23"/>
      <c r="B41" s="23"/>
      <c r="C41" s="23" t="s">
        <v>345</v>
      </c>
      <c r="D41" s="76" t="s">
        <v>346</v>
      </c>
      <c r="E41" s="77" t="s">
        <v>431</v>
      </c>
      <c r="F41" s="66" t="s">
        <v>348</v>
      </c>
      <c r="G41" s="24" t="s">
        <v>432</v>
      </c>
      <c r="H41" s="66" t="s">
        <v>350</v>
      </c>
      <c r="I41" s="66" t="s">
        <v>351</v>
      </c>
      <c r="J41" s="77" t="s">
        <v>433</v>
      </c>
    </row>
    <row r="42" ht="13.5" spans="1:10">
      <c r="A42" s="23"/>
      <c r="B42" s="23"/>
      <c r="C42" s="23" t="s">
        <v>345</v>
      </c>
      <c r="D42" s="76" t="s">
        <v>357</v>
      </c>
      <c r="E42" s="77" t="s">
        <v>434</v>
      </c>
      <c r="F42" s="66" t="s">
        <v>348</v>
      </c>
      <c r="G42" s="24" t="s">
        <v>383</v>
      </c>
      <c r="H42" s="66" t="s">
        <v>361</v>
      </c>
      <c r="I42" s="66" t="s">
        <v>351</v>
      </c>
      <c r="J42" s="77" t="s">
        <v>435</v>
      </c>
    </row>
    <row r="43" ht="13.5" spans="1:10">
      <c r="A43" s="23"/>
      <c r="B43" s="23"/>
      <c r="C43" s="23" t="s">
        <v>345</v>
      </c>
      <c r="D43" s="76" t="s">
        <v>357</v>
      </c>
      <c r="E43" s="77" t="s">
        <v>436</v>
      </c>
      <c r="F43" s="66" t="s">
        <v>348</v>
      </c>
      <c r="G43" s="24" t="s">
        <v>366</v>
      </c>
      <c r="H43" s="66" t="s">
        <v>361</v>
      </c>
      <c r="I43" s="66" t="s">
        <v>351</v>
      </c>
      <c r="J43" s="77" t="s">
        <v>437</v>
      </c>
    </row>
    <row r="44" ht="13.5" spans="1:10">
      <c r="A44" s="23"/>
      <c r="B44" s="23"/>
      <c r="C44" s="23" t="s">
        <v>363</v>
      </c>
      <c r="D44" s="76" t="s">
        <v>364</v>
      </c>
      <c r="E44" s="77" t="s">
        <v>389</v>
      </c>
      <c r="F44" s="66" t="s">
        <v>348</v>
      </c>
      <c r="G44" s="24" t="s">
        <v>438</v>
      </c>
      <c r="H44" s="66" t="s">
        <v>355</v>
      </c>
      <c r="I44" s="66" t="s">
        <v>351</v>
      </c>
      <c r="J44" s="77" t="s">
        <v>439</v>
      </c>
    </row>
    <row r="45" ht="13.5" spans="1:10">
      <c r="A45" s="23"/>
      <c r="B45" s="23"/>
      <c r="C45" s="23" t="s">
        <v>368</v>
      </c>
      <c r="D45" s="76" t="s">
        <v>369</v>
      </c>
      <c r="E45" s="77" t="s">
        <v>410</v>
      </c>
      <c r="F45" s="66" t="s">
        <v>348</v>
      </c>
      <c r="G45" s="24" t="s">
        <v>383</v>
      </c>
      <c r="H45" s="66" t="s">
        <v>361</v>
      </c>
      <c r="I45" s="66" t="s">
        <v>351</v>
      </c>
      <c r="J45" s="77" t="s">
        <v>440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9" t="s">
        <v>441</v>
      </c>
    </row>
    <row r="3" ht="37.5" customHeight="1" spans="1:6">
      <c r="A3" s="4" t="s">
        <v>442</v>
      </c>
      <c r="B3" s="4"/>
      <c r="C3" s="4"/>
      <c r="D3" s="4"/>
      <c r="E3" s="4"/>
      <c r="F3" s="4"/>
    </row>
    <row r="4" ht="18.75" customHeight="1" spans="1:6">
      <c r="A4" s="70" t="str">
        <f>"单位名称："&amp;"澄江市林业和草原局"</f>
        <v>单位名称：澄江市林业和草原局</v>
      </c>
      <c r="B4" s="70"/>
      <c r="C4" s="70"/>
      <c r="D4" s="71"/>
      <c r="E4" s="71"/>
      <c r="F4" s="72" t="s">
        <v>58</v>
      </c>
    </row>
    <row r="5" ht="18.75" customHeight="1" spans="1:6">
      <c r="A5" s="13" t="s">
        <v>443</v>
      </c>
      <c r="B5" s="13" t="s">
        <v>93</v>
      </c>
      <c r="C5" s="13" t="s">
        <v>94</v>
      </c>
      <c r="D5" s="73" t="s">
        <v>444</v>
      </c>
      <c r="E5" s="73"/>
      <c r="F5" s="73"/>
    </row>
    <row r="6" ht="18.75" customHeight="1" spans="1:6">
      <c r="A6" s="13" t="s">
        <v>93</v>
      </c>
      <c r="B6" s="13" t="s">
        <v>93</v>
      </c>
      <c r="C6" s="13" t="s">
        <v>94</v>
      </c>
      <c r="D6" s="73" t="s">
        <v>63</v>
      </c>
      <c r="E6" s="73" t="s">
        <v>96</v>
      </c>
      <c r="F6" s="73" t="s">
        <v>97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4" t="s">
        <v>158</v>
      </c>
      <c r="B9" s="74"/>
      <c r="C9" s="74"/>
      <c r="D9" s="75"/>
      <c r="E9" s="75"/>
      <c r="F9" s="75"/>
    </row>
    <row r="10" customHeight="1" spans="1:1">
      <c r="A10" t="s">
        <v>445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20" t="s">
        <v>446</v>
      </c>
    </row>
    <row r="3" ht="45" customHeight="1" spans="1:17">
      <c r="A3" s="58" t="s">
        <v>447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7"/>
      <c r="O3" s="67"/>
      <c r="P3" s="67"/>
      <c r="Q3" s="67"/>
    </row>
    <row r="4" ht="20.25" customHeight="1" spans="1:17">
      <c r="A4" s="19" t="str">
        <f>"单位名称："&amp;"澄江市林业和草原局"</f>
        <v>单位名称：澄江市林业和草原局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58</v>
      </c>
    </row>
    <row r="5" ht="20.25" customHeight="1" spans="1:17">
      <c r="A5" s="22" t="s">
        <v>448</v>
      </c>
      <c r="B5" s="22" t="s">
        <v>449</v>
      </c>
      <c r="C5" s="22" t="s">
        <v>450</v>
      </c>
      <c r="D5" s="22" t="s">
        <v>451</v>
      </c>
      <c r="E5" s="22" t="s">
        <v>452</v>
      </c>
      <c r="F5" s="22" t="s">
        <v>453</v>
      </c>
      <c r="G5" s="22" t="s">
        <v>218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454</v>
      </c>
      <c r="B6" s="22" t="s">
        <v>449</v>
      </c>
      <c r="C6" s="22" t="s">
        <v>450</v>
      </c>
      <c r="D6" s="22" t="s">
        <v>451</v>
      </c>
      <c r="E6" s="22" t="s">
        <v>452</v>
      </c>
      <c r="F6" s="22" t="s">
        <v>453</v>
      </c>
      <c r="G6" s="22" t="s">
        <v>61</v>
      </c>
      <c r="H6" s="22" t="s">
        <v>64</v>
      </c>
      <c r="I6" s="22" t="s">
        <v>455</v>
      </c>
      <c r="J6" s="22" t="s">
        <v>456</v>
      </c>
      <c r="K6" s="22" t="s">
        <v>67</v>
      </c>
      <c r="L6" s="22" t="s">
        <v>68</v>
      </c>
      <c r="M6" s="22" t="s">
        <v>68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63</v>
      </c>
      <c r="I7" s="22"/>
      <c r="J7" s="22"/>
      <c r="K7" s="22"/>
      <c r="L7" s="22" t="s">
        <v>63</v>
      </c>
      <c r="M7" s="22" t="s">
        <v>69</v>
      </c>
      <c r="N7" s="22" t="s">
        <v>70</v>
      </c>
      <c r="O7" s="68" t="s">
        <v>71</v>
      </c>
      <c r="P7" s="68" t="s">
        <v>72</v>
      </c>
      <c r="Q7" s="68" t="s">
        <v>73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2.5" spans="1:17">
      <c r="A9" s="65" t="s">
        <v>328</v>
      </c>
      <c r="B9" s="23"/>
      <c r="C9" s="23"/>
      <c r="D9" s="61"/>
      <c r="E9" s="61"/>
      <c r="F9" s="61">
        <v>3</v>
      </c>
      <c r="G9" s="61">
        <v>9.5</v>
      </c>
      <c r="H9" s="61">
        <v>9.5</v>
      </c>
      <c r="I9" s="61"/>
      <c r="J9" s="62"/>
      <c r="K9" s="62"/>
      <c r="L9" s="61"/>
      <c r="M9" s="61"/>
      <c r="N9" s="61"/>
      <c r="O9" s="61"/>
      <c r="P9" s="61"/>
      <c r="Q9" s="61"/>
    </row>
    <row r="10" ht="20.25" customHeight="1" spans="1:17">
      <c r="A10" s="23"/>
      <c r="B10" s="23" t="s">
        <v>457</v>
      </c>
      <c r="C10" s="23" t="str">
        <f t="shared" ref="C10:C26" si="0">"C23120302"&amp;"  "&amp;"车辆加油、添加燃料服务"</f>
        <v>C23120302  车辆加油、添加燃料服务</v>
      </c>
      <c r="D10" s="66" t="s">
        <v>380</v>
      </c>
      <c r="E10" s="24">
        <v>1</v>
      </c>
      <c r="F10" s="61"/>
      <c r="G10" s="61">
        <v>5</v>
      </c>
      <c r="H10" s="62">
        <v>5</v>
      </c>
      <c r="I10" s="62"/>
      <c r="J10" s="62"/>
      <c r="K10" s="62"/>
      <c r="L10" s="61"/>
      <c r="M10" s="61"/>
      <c r="N10" s="61"/>
      <c r="O10" s="61"/>
      <c r="P10" s="61"/>
      <c r="Q10" s="61"/>
    </row>
    <row r="11" ht="20.25" customHeight="1" spans="1:17">
      <c r="A11" s="23"/>
      <c r="B11" s="23" t="s">
        <v>458</v>
      </c>
      <c r="C11" s="23" t="str">
        <f t="shared" ref="C11:C22" si="1">"C23120301"&amp;"  "&amp;"车辆维修和保养服务"</f>
        <v>C23120301  车辆维修和保养服务</v>
      </c>
      <c r="D11" s="66" t="s">
        <v>380</v>
      </c>
      <c r="E11" s="24">
        <v>1</v>
      </c>
      <c r="F11" s="61">
        <v>3</v>
      </c>
      <c r="G11" s="61">
        <v>3</v>
      </c>
      <c r="H11" s="62">
        <v>3</v>
      </c>
      <c r="I11" s="62"/>
      <c r="J11" s="62"/>
      <c r="K11" s="62"/>
      <c r="L11" s="61"/>
      <c r="M11" s="61"/>
      <c r="N11" s="61"/>
      <c r="O11" s="61"/>
      <c r="P11" s="61"/>
      <c r="Q11" s="61"/>
    </row>
    <row r="12" ht="20.25" customHeight="1" spans="1:17">
      <c r="A12" s="23"/>
      <c r="B12" s="23" t="s">
        <v>459</v>
      </c>
      <c r="C12" s="23" t="str">
        <f t="shared" ref="C12:C24" si="2">"C1804010201"&amp;"  "&amp;"机动车保险服务"</f>
        <v>C1804010201  机动车保险服务</v>
      </c>
      <c r="D12" s="66" t="s">
        <v>380</v>
      </c>
      <c r="E12" s="24">
        <v>1</v>
      </c>
      <c r="F12" s="61"/>
      <c r="G12" s="61">
        <v>1.5</v>
      </c>
      <c r="H12" s="62">
        <v>1.5</v>
      </c>
      <c r="I12" s="62"/>
      <c r="J12" s="62"/>
      <c r="K12" s="62"/>
      <c r="L12" s="61"/>
      <c r="M12" s="61"/>
      <c r="N12" s="61"/>
      <c r="O12" s="61"/>
      <c r="P12" s="61"/>
      <c r="Q12" s="61"/>
    </row>
    <row r="13" ht="20.25" customHeight="1" spans="1:17">
      <c r="A13" s="65" t="s">
        <v>266</v>
      </c>
      <c r="B13" s="23"/>
      <c r="C13" s="23"/>
      <c r="D13" s="23"/>
      <c r="E13" s="23"/>
      <c r="F13" s="61">
        <v>1.86</v>
      </c>
      <c r="G13" s="61">
        <v>1.86</v>
      </c>
      <c r="H13" s="61">
        <v>1.86</v>
      </c>
      <c r="I13" s="61"/>
      <c r="J13" s="62"/>
      <c r="K13" s="62"/>
      <c r="L13" s="61"/>
      <c r="M13" s="61"/>
      <c r="N13" s="61"/>
      <c r="O13" s="61"/>
      <c r="P13" s="61"/>
      <c r="Q13" s="61"/>
    </row>
    <row r="14" ht="20.25" customHeight="1" spans="1:17">
      <c r="A14" s="23"/>
      <c r="B14" s="23" t="s">
        <v>460</v>
      </c>
      <c r="C14" s="23" t="str">
        <f>"A02020600"&amp;"  "&amp;"执法记录仪"</f>
        <v>A02020600  执法记录仪</v>
      </c>
      <c r="D14" s="66" t="s">
        <v>461</v>
      </c>
      <c r="E14" s="24">
        <v>2</v>
      </c>
      <c r="F14" s="61">
        <v>0.2</v>
      </c>
      <c r="G14" s="61">
        <v>0.2</v>
      </c>
      <c r="H14" s="62">
        <v>0.2</v>
      </c>
      <c r="I14" s="62"/>
      <c r="J14" s="62"/>
      <c r="K14" s="62"/>
      <c r="L14" s="61"/>
      <c r="M14" s="61"/>
      <c r="N14" s="61"/>
      <c r="O14" s="61"/>
      <c r="P14" s="61"/>
      <c r="Q14" s="61"/>
    </row>
    <row r="15" ht="20.25" customHeight="1" spans="1:17">
      <c r="A15" s="23"/>
      <c r="B15" s="23" t="s">
        <v>462</v>
      </c>
      <c r="C15" s="23" t="str">
        <f t="shared" ref="C15:C20" si="3">"A02010105"&amp;"  "&amp;"台式计算机"</f>
        <v>A02010105  台式计算机</v>
      </c>
      <c r="D15" s="66" t="s">
        <v>461</v>
      </c>
      <c r="E15" s="24">
        <v>2</v>
      </c>
      <c r="F15" s="61">
        <v>1.2</v>
      </c>
      <c r="G15" s="61">
        <v>1.2</v>
      </c>
      <c r="H15" s="62">
        <v>1.2</v>
      </c>
      <c r="I15" s="62"/>
      <c r="J15" s="62"/>
      <c r="K15" s="62"/>
      <c r="L15" s="61"/>
      <c r="M15" s="61"/>
      <c r="N15" s="61"/>
      <c r="O15" s="61"/>
      <c r="P15" s="61"/>
      <c r="Q15" s="61"/>
    </row>
    <row r="16" ht="20.25" customHeight="1" spans="1:17">
      <c r="A16" s="23"/>
      <c r="B16" s="23" t="s">
        <v>463</v>
      </c>
      <c r="C16" s="23" t="str">
        <f>"A05010502"&amp;"  "&amp;"文件柜"</f>
        <v>A05010502  文件柜</v>
      </c>
      <c r="D16" s="66" t="s">
        <v>464</v>
      </c>
      <c r="E16" s="24">
        <v>2</v>
      </c>
      <c r="F16" s="61">
        <v>0.16</v>
      </c>
      <c r="G16" s="61">
        <v>0.16</v>
      </c>
      <c r="H16" s="62">
        <v>0.16</v>
      </c>
      <c r="I16" s="62"/>
      <c r="J16" s="62"/>
      <c r="K16" s="62"/>
      <c r="L16" s="61"/>
      <c r="M16" s="61"/>
      <c r="N16" s="61"/>
      <c r="O16" s="61"/>
      <c r="P16" s="61"/>
      <c r="Q16" s="61"/>
    </row>
    <row r="17" ht="20.25" customHeight="1" spans="1:17">
      <c r="A17" s="23"/>
      <c r="B17" s="23" t="s">
        <v>465</v>
      </c>
      <c r="C17" s="23" t="str">
        <f t="shared" ref="C17:C19" si="4">"A05040101"&amp;"  "&amp;"复印纸"</f>
        <v>A05040101  复印纸</v>
      </c>
      <c r="D17" s="66" t="s">
        <v>466</v>
      </c>
      <c r="E17" s="24">
        <v>20</v>
      </c>
      <c r="F17" s="61">
        <v>0.3</v>
      </c>
      <c r="G17" s="61">
        <v>0.3</v>
      </c>
      <c r="H17" s="62">
        <v>0.3</v>
      </c>
      <c r="I17" s="62"/>
      <c r="J17" s="62"/>
      <c r="K17" s="62"/>
      <c r="L17" s="61"/>
      <c r="M17" s="61"/>
      <c r="N17" s="61"/>
      <c r="O17" s="61"/>
      <c r="P17" s="61"/>
      <c r="Q17" s="61"/>
    </row>
    <row r="18" ht="20.25" customHeight="1" spans="1:17">
      <c r="A18" s="65" t="s">
        <v>266</v>
      </c>
      <c r="B18" s="23"/>
      <c r="C18" s="23"/>
      <c r="D18" s="23"/>
      <c r="E18" s="23"/>
      <c r="F18" s="61">
        <v>4.6</v>
      </c>
      <c r="G18" s="61">
        <v>3.2</v>
      </c>
      <c r="H18" s="61">
        <v>3.2</v>
      </c>
      <c r="I18" s="61"/>
      <c r="J18" s="62"/>
      <c r="K18" s="62"/>
      <c r="L18" s="61"/>
      <c r="M18" s="61"/>
      <c r="N18" s="61"/>
      <c r="O18" s="61"/>
      <c r="P18" s="61"/>
      <c r="Q18" s="61"/>
    </row>
    <row r="19" ht="20.25" customHeight="1" spans="1:17">
      <c r="A19" s="23"/>
      <c r="B19" s="23" t="s">
        <v>465</v>
      </c>
      <c r="C19" s="23" t="str">
        <f t="shared" si="4"/>
        <v>A05040101  复印纸</v>
      </c>
      <c r="D19" s="66" t="s">
        <v>466</v>
      </c>
      <c r="E19" s="24">
        <v>100</v>
      </c>
      <c r="F19" s="61">
        <v>2.8</v>
      </c>
      <c r="G19" s="61">
        <v>1.4</v>
      </c>
      <c r="H19" s="62">
        <v>1.4</v>
      </c>
      <c r="I19" s="62"/>
      <c r="J19" s="62"/>
      <c r="K19" s="62"/>
      <c r="L19" s="61"/>
      <c r="M19" s="61"/>
      <c r="N19" s="61"/>
      <c r="O19" s="61"/>
      <c r="P19" s="61"/>
      <c r="Q19" s="61"/>
    </row>
    <row r="20" ht="20.25" customHeight="1" spans="1:17">
      <c r="A20" s="23"/>
      <c r="B20" s="23" t="s">
        <v>467</v>
      </c>
      <c r="C20" s="23" t="str">
        <f t="shared" si="3"/>
        <v>A02010105  台式计算机</v>
      </c>
      <c r="D20" s="66" t="s">
        <v>461</v>
      </c>
      <c r="E20" s="24">
        <v>3</v>
      </c>
      <c r="F20" s="61">
        <v>1.8</v>
      </c>
      <c r="G20" s="61">
        <v>1.8</v>
      </c>
      <c r="H20" s="62">
        <v>1.8</v>
      </c>
      <c r="I20" s="62"/>
      <c r="J20" s="62"/>
      <c r="K20" s="62"/>
      <c r="L20" s="61"/>
      <c r="M20" s="61"/>
      <c r="N20" s="61"/>
      <c r="O20" s="61"/>
      <c r="P20" s="61"/>
      <c r="Q20" s="61"/>
    </row>
    <row r="21" ht="20.25" customHeight="1" spans="1:17">
      <c r="A21" s="65" t="s">
        <v>321</v>
      </c>
      <c r="B21" s="23"/>
      <c r="C21" s="23"/>
      <c r="D21" s="23"/>
      <c r="E21" s="23"/>
      <c r="F21" s="61">
        <v>23.72</v>
      </c>
      <c r="G21" s="61">
        <v>15.92</v>
      </c>
      <c r="H21" s="61">
        <v>15.92</v>
      </c>
      <c r="I21" s="61"/>
      <c r="J21" s="62"/>
      <c r="K21" s="62"/>
      <c r="L21" s="61"/>
      <c r="M21" s="61"/>
      <c r="N21" s="61"/>
      <c r="O21" s="61"/>
      <c r="P21" s="61"/>
      <c r="Q21" s="61"/>
    </row>
    <row r="22" ht="20.25" customHeight="1" spans="1:17">
      <c r="A22" s="23"/>
      <c r="B22" s="23" t="s">
        <v>468</v>
      </c>
      <c r="C22" s="23" t="str">
        <f t="shared" si="1"/>
        <v>C23120301  车辆维修和保养服务</v>
      </c>
      <c r="D22" s="66" t="s">
        <v>380</v>
      </c>
      <c r="E22" s="24">
        <v>1</v>
      </c>
      <c r="F22" s="61">
        <v>23.72</v>
      </c>
      <c r="G22" s="61">
        <v>4.92</v>
      </c>
      <c r="H22" s="62">
        <v>4.92</v>
      </c>
      <c r="I22" s="62"/>
      <c r="J22" s="62"/>
      <c r="K22" s="62"/>
      <c r="L22" s="61"/>
      <c r="M22" s="61"/>
      <c r="N22" s="61"/>
      <c r="O22" s="61"/>
      <c r="P22" s="61"/>
      <c r="Q22" s="61"/>
    </row>
    <row r="23" ht="20.25" customHeight="1" spans="1:17">
      <c r="A23" s="23"/>
      <c r="B23" s="23" t="s">
        <v>469</v>
      </c>
      <c r="C23" s="23" t="str">
        <f t="shared" si="0"/>
        <v>C23120302  车辆加油、添加燃料服务</v>
      </c>
      <c r="D23" s="66" t="s">
        <v>380</v>
      </c>
      <c r="E23" s="24">
        <v>1</v>
      </c>
      <c r="F23" s="61"/>
      <c r="G23" s="61">
        <v>9</v>
      </c>
      <c r="H23" s="62">
        <v>9</v>
      </c>
      <c r="I23" s="62"/>
      <c r="J23" s="62"/>
      <c r="K23" s="62"/>
      <c r="L23" s="61"/>
      <c r="M23" s="61"/>
      <c r="N23" s="61"/>
      <c r="O23" s="61"/>
      <c r="P23" s="61"/>
      <c r="Q23" s="61"/>
    </row>
    <row r="24" ht="20.25" customHeight="1" spans="1:17">
      <c r="A24" s="23"/>
      <c r="B24" s="23" t="s">
        <v>470</v>
      </c>
      <c r="C24" s="23" t="str">
        <f t="shared" si="2"/>
        <v>C1804010201  机动车保险服务</v>
      </c>
      <c r="D24" s="66" t="s">
        <v>380</v>
      </c>
      <c r="E24" s="24">
        <v>1</v>
      </c>
      <c r="F24" s="61"/>
      <c r="G24" s="61">
        <v>2</v>
      </c>
      <c r="H24" s="62">
        <v>2</v>
      </c>
      <c r="I24" s="62"/>
      <c r="J24" s="62"/>
      <c r="K24" s="62"/>
      <c r="L24" s="61"/>
      <c r="M24" s="61"/>
      <c r="N24" s="61"/>
      <c r="O24" s="61"/>
      <c r="P24" s="61"/>
      <c r="Q24" s="61"/>
    </row>
    <row r="25" ht="20.25" customHeight="1" spans="1:17">
      <c r="A25" s="65" t="s">
        <v>257</v>
      </c>
      <c r="B25" s="23"/>
      <c r="C25" s="23"/>
      <c r="D25" s="23"/>
      <c r="E25" s="23"/>
      <c r="F25" s="61"/>
      <c r="G25" s="61">
        <v>2</v>
      </c>
      <c r="H25" s="61">
        <v>2</v>
      </c>
      <c r="I25" s="61"/>
      <c r="J25" s="62"/>
      <c r="K25" s="62"/>
      <c r="L25" s="61"/>
      <c r="M25" s="61"/>
      <c r="N25" s="61"/>
      <c r="O25" s="61"/>
      <c r="P25" s="61"/>
      <c r="Q25" s="61"/>
    </row>
    <row r="26" ht="20.25" customHeight="1" spans="1:17">
      <c r="A26" s="23"/>
      <c r="B26" s="23" t="s">
        <v>471</v>
      </c>
      <c r="C26" s="23" t="str">
        <f t="shared" si="0"/>
        <v>C23120302  车辆加油、添加燃料服务</v>
      </c>
      <c r="D26" s="66" t="s">
        <v>380</v>
      </c>
      <c r="E26" s="24">
        <v>1</v>
      </c>
      <c r="F26" s="61"/>
      <c r="G26" s="61">
        <v>2</v>
      </c>
      <c r="H26" s="62">
        <v>2</v>
      </c>
      <c r="I26" s="62"/>
      <c r="J26" s="62"/>
      <c r="K26" s="62"/>
      <c r="L26" s="61"/>
      <c r="M26" s="61"/>
      <c r="N26" s="61"/>
      <c r="O26" s="61"/>
      <c r="P26" s="61"/>
      <c r="Q26" s="61"/>
    </row>
    <row r="27" ht="20.25" customHeight="1" spans="1:17">
      <c r="A27" s="24" t="s">
        <v>61</v>
      </c>
      <c r="B27" s="24"/>
      <c r="C27" s="24"/>
      <c r="D27" s="66"/>
      <c r="E27" s="66"/>
      <c r="F27" s="61">
        <v>33.18</v>
      </c>
      <c r="G27" s="61">
        <v>32.48</v>
      </c>
      <c r="H27" s="61">
        <v>32.48</v>
      </c>
      <c r="I27" s="61"/>
      <c r="J27" s="61"/>
      <c r="K27" s="61"/>
      <c r="L27" s="61"/>
      <c r="M27" s="61"/>
      <c r="N27" s="61"/>
      <c r="O27" s="61"/>
      <c r="P27" s="61"/>
      <c r="Q27" s="61"/>
    </row>
  </sheetData>
  <mergeCells count="17">
    <mergeCell ref="A2:M2"/>
    <mergeCell ref="A3:Q3"/>
    <mergeCell ref="A4:M4"/>
    <mergeCell ref="G5:Q5"/>
    <mergeCell ref="L6:Q6"/>
    <mergeCell ref="A27:E2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472</v>
      </c>
    </row>
    <row r="3" ht="45" customHeight="1" spans="1:17">
      <c r="A3" s="58" t="s">
        <v>473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ht="20.25" customHeight="1" spans="1:17">
      <c r="A4" s="19" t="str">
        <f>"单位名称："&amp;"澄江市林业和草原局"</f>
        <v>单位名称：澄江市林业和草原局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58</v>
      </c>
    </row>
    <row r="5" ht="27.15" customHeight="1" spans="1:17">
      <c r="A5" s="59" t="s">
        <v>448</v>
      </c>
      <c r="B5" s="59" t="s">
        <v>474</v>
      </c>
      <c r="C5" s="59" t="s">
        <v>475</v>
      </c>
      <c r="D5" s="59" t="s">
        <v>476</v>
      </c>
      <c r="E5" s="59" t="s">
        <v>477</v>
      </c>
      <c r="F5" s="59" t="s">
        <v>478</v>
      </c>
      <c r="G5" s="59" t="s">
        <v>218</v>
      </c>
      <c r="H5" s="59"/>
      <c r="I5" s="59"/>
      <c r="J5" s="59"/>
      <c r="K5" s="59"/>
      <c r="L5" s="59"/>
      <c r="M5" s="59"/>
      <c r="N5" s="59"/>
      <c r="O5" s="59"/>
      <c r="P5" s="59"/>
      <c r="Q5" s="59"/>
    </row>
    <row r="6" ht="23.4" customHeight="1" spans="1:17">
      <c r="A6" s="59" t="s">
        <v>454</v>
      </c>
      <c r="B6" s="59"/>
      <c r="C6" s="59" t="s">
        <v>475</v>
      </c>
      <c r="D6" s="59" t="s">
        <v>476</v>
      </c>
      <c r="E6" s="59" t="s">
        <v>477</v>
      </c>
      <c r="F6" s="59" t="s">
        <v>479</v>
      </c>
      <c r="G6" s="59" t="s">
        <v>61</v>
      </c>
      <c r="H6" s="59" t="s">
        <v>64</v>
      </c>
      <c r="I6" s="59" t="s">
        <v>455</v>
      </c>
      <c r="J6" s="59" t="s">
        <v>456</v>
      </c>
      <c r="K6" s="59" t="s">
        <v>67</v>
      </c>
      <c r="L6" s="59" t="s">
        <v>68</v>
      </c>
      <c r="M6" s="59"/>
      <c r="N6" s="59"/>
      <c r="O6" s="59"/>
      <c r="P6" s="59"/>
      <c r="Q6" s="59"/>
    </row>
    <row r="7" ht="28.65" customHeight="1" spans="1:17">
      <c r="A7" s="59"/>
      <c r="B7" s="59"/>
      <c r="C7" s="59"/>
      <c r="D7" s="59"/>
      <c r="E7" s="59"/>
      <c r="F7" s="59"/>
      <c r="G7" s="59"/>
      <c r="H7" s="59" t="s">
        <v>63</v>
      </c>
      <c r="I7" s="59"/>
      <c r="J7" s="59"/>
      <c r="K7" s="59"/>
      <c r="L7" s="59" t="s">
        <v>63</v>
      </c>
      <c r="M7" s="59" t="s">
        <v>69</v>
      </c>
      <c r="N7" s="59" t="s">
        <v>70</v>
      </c>
      <c r="O7" s="63" t="s">
        <v>71</v>
      </c>
      <c r="P7" s="63" t="s">
        <v>72</v>
      </c>
      <c r="Q7" s="63" t="s">
        <v>73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23" t="s">
        <v>321</v>
      </c>
      <c r="B9" s="23"/>
      <c r="C9" s="23"/>
      <c r="D9" s="24"/>
      <c r="E9" s="24"/>
      <c r="F9" s="61"/>
      <c r="G9" s="62">
        <v>4.92</v>
      </c>
      <c r="H9" s="62">
        <v>4.92</v>
      </c>
      <c r="I9" s="62"/>
      <c r="J9" s="62"/>
      <c r="K9" s="62"/>
      <c r="L9" s="62"/>
      <c r="M9" s="62"/>
      <c r="N9" s="62"/>
      <c r="O9" s="62"/>
      <c r="P9" s="62"/>
      <c r="Q9" s="62"/>
    </row>
    <row r="10" ht="20.25" customHeight="1" spans="1:17">
      <c r="A10" s="23"/>
      <c r="B10" s="23" t="s">
        <v>468</v>
      </c>
      <c r="C10" s="23" t="s">
        <v>480</v>
      </c>
      <c r="D10" s="23" t="s">
        <v>481</v>
      </c>
      <c r="E10" s="23" t="s">
        <v>482</v>
      </c>
      <c r="F10" s="23" t="s">
        <v>483</v>
      </c>
      <c r="G10" s="62">
        <v>4.92</v>
      </c>
      <c r="H10" s="62">
        <v>4.92</v>
      </c>
      <c r="I10" s="62"/>
      <c r="J10" s="62"/>
      <c r="K10" s="62"/>
      <c r="L10" s="62"/>
      <c r="M10" s="62"/>
      <c r="N10" s="62"/>
      <c r="O10" s="62"/>
      <c r="P10" s="62"/>
      <c r="Q10" s="62"/>
    </row>
    <row r="11" ht="20.25" customHeight="1" spans="1:17">
      <c r="A11" s="24" t="s">
        <v>61</v>
      </c>
      <c r="B11" s="24"/>
      <c r="C11" s="24"/>
      <c r="D11" s="24"/>
      <c r="E11" s="24"/>
      <c r="F11" s="24"/>
      <c r="G11" s="62">
        <v>4.92</v>
      </c>
      <c r="H11" s="62">
        <v>4.92</v>
      </c>
      <c r="I11" s="62"/>
      <c r="J11" s="62"/>
      <c r="K11" s="62"/>
      <c r="L11" s="62"/>
      <c r="M11" s="62"/>
      <c r="N11" s="62"/>
      <c r="O11" s="62"/>
      <c r="P11" s="62"/>
      <c r="Q11" s="62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workbookViewId="0">
      <selection activeCell="C14" sqref="C14"/>
    </sheetView>
  </sheetViews>
  <sheetFormatPr defaultColWidth="7.775" defaultRowHeight="14.25" customHeight="1"/>
  <cols>
    <col min="1" max="4" width="18.125" style="29" customWidth="1"/>
    <col min="5" max="23" width="11.125" style="29" customWidth="1"/>
    <col min="24" max="24" width="7.99166666666667" style="30" customWidth="1"/>
    <col min="25" max="16384" width="7.99166666666667" style="30"/>
  </cols>
  <sheetData>
    <row r="1" ht="13.5" customHeight="1" spans="1:10">
      <c r="A1" s="31"/>
      <c r="B1" s="31"/>
      <c r="C1" s="31"/>
      <c r="D1" s="32"/>
      <c r="J1" s="53" t="s">
        <v>484</v>
      </c>
    </row>
    <row r="2" ht="27.75" customHeight="1" spans="1:23">
      <c r="A2" s="33" t="s">
        <v>485</v>
      </c>
      <c r="B2" s="33"/>
      <c r="C2" s="33"/>
      <c r="D2" s="33"/>
      <c r="E2" s="33"/>
      <c r="F2" s="33"/>
      <c r="G2" s="33"/>
      <c r="H2" s="33"/>
      <c r="I2" s="33"/>
      <c r="J2" s="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ht="18" customHeight="1" spans="1:10">
      <c r="A3" s="34" t="s">
        <v>2</v>
      </c>
      <c r="B3" s="35"/>
      <c r="C3" s="35"/>
      <c r="D3" s="36"/>
      <c r="E3" s="37"/>
      <c r="F3" s="37"/>
      <c r="G3" s="37"/>
      <c r="H3" s="37"/>
      <c r="I3" s="37"/>
      <c r="J3" s="55" t="s">
        <v>58</v>
      </c>
    </row>
    <row r="4" ht="19.5" customHeight="1" spans="1:23">
      <c r="A4" s="38" t="s">
        <v>486</v>
      </c>
      <c r="B4" s="39" t="s">
        <v>218</v>
      </c>
      <c r="C4" s="40"/>
      <c r="D4" s="40"/>
      <c r="E4" s="41" t="s">
        <v>487</v>
      </c>
      <c r="F4" s="42"/>
      <c r="G4" s="42"/>
      <c r="H4" s="42"/>
      <c r="I4" s="42"/>
      <c r="J4" s="5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ht="40.5" customHeight="1" spans="1:23">
      <c r="A5" s="43"/>
      <c r="B5" s="44" t="s">
        <v>61</v>
      </c>
      <c r="C5" s="45" t="s">
        <v>64</v>
      </c>
      <c r="D5" s="46" t="s">
        <v>455</v>
      </c>
      <c r="E5" s="47" t="s">
        <v>488</v>
      </c>
      <c r="F5" s="47" t="s">
        <v>489</v>
      </c>
      <c r="G5" s="47" t="s">
        <v>490</v>
      </c>
      <c r="H5" s="47" t="s">
        <v>491</v>
      </c>
      <c r="I5" s="47" t="s">
        <v>492</v>
      </c>
      <c r="J5" s="47" t="s">
        <v>493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ht="19.5" customHeight="1" spans="1:23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19.5" customHeight="1" spans="1:23">
      <c r="A7" s="49" t="s">
        <v>48</v>
      </c>
      <c r="B7" s="50" t="s">
        <v>48</v>
      </c>
      <c r="C7" s="50" t="s">
        <v>48</v>
      </c>
      <c r="D7" s="51" t="s">
        <v>48</v>
      </c>
      <c r="E7" s="50" t="s">
        <v>48</v>
      </c>
      <c r="F7" s="50" t="s">
        <v>48</v>
      </c>
      <c r="G7" s="50" t="s">
        <v>48</v>
      </c>
      <c r="H7" s="50" t="s">
        <v>48</v>
      </c>
      <c r="I7" s="50" t="s">
        <v>48</v>
      </c>
      <c r="J7" s="50" t="s">
        <v>48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9.5" customHeight="1" spans="1:23">
      <c r="A8" s="52" t="s">
        <v>48</v>
      </c>
      <c r="B8" s="50" t="s">
        <v>48</v>
      </c>
      <c r="C8" s="50" t="s">
        <v>48</v>
      </c>
      <c r="D8" s="51" t="s">
        <v>48</v>
      </c>
      <c r="E8" s="50" t="s">
        <v>48</v>
      </c>
      <c r="F8" s="50" t="s">
        <v>48</v>
      </c>
      <c r="G8" s="50" t="s">
        <v>48</v>
      </c>
      <c r="H8" s="50" t="s">
        <v>48</v>
      </c>
      <c r="I8" s="50" t="s">
        <v>48</v>
      </c>
      <c r="J8" s="50" t="s">
        <v>48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customHeight="1" spans="1:1">
      <c r="A9" s="29" t="s">
        <v>494</v>
      </c>
    </row>
  </sheetData>
  <mergeCells count="5">
    <mergeCell ref="A2:J2"/>
    <mergeCell ref="A3:I3"/>
    <mergeCell ref="B4:D4"/>
    <mergeCell ref="E4:J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495</v>
      </c>
    </row>
    <row r="3" ht="52.05" customHeight="1" spans="1:10">
      <c r="A3" s="26" t="s">
        <v>496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"单位名称："&amp;"澄江市林业和草原局"</f>
        <v>单位名称：澄江市林业和草原局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334</v>
      </c>
      <c r="B5" s="22" t="s">
        <v>335</v>
      </c>
      <c r="C5" s="22" t="s">
        <v>336</v>
      </c>
      <c r="D5" s="22" t="s">
        <v>337</v>
      </c>
      <c r="E5" s="22" t="s">
        <v>338</v>
      </c>
      <c r="F5" s="22" t="s">
        <v>339</v>
      </c>
      <c r="G5" s="22" t="s">
        <v>340</v>
      </c>
      <c r="H5" s="22" t="s">
        <v>341</v>
      </c>
      <c r="I5" s="22" t="s">
        <v>342</v>
      </c>
      <c r="J5" s="22" t="s">
        <v>343</v>
      </c>
    </row>
    <row r="6" ht="18.75" customHeight="1" spans="1:10">
      <c r="A6" s="22" t="s">
        <v>74</v>
      </c>
      <c r="B6" s="22" t="s">
        <v>75</v>
      </c>
      <c r="C6" s="22" t="s">
        <v>76</v>
      </c>
      <c r="D6" s="22" t="s">
        <v>77</v>
      </c>
      <c r="E6" s="22" t="s">
        <v>78</v>
      </c>
      <c r="F6" s="22" t="s">
        <v>79</v>
      </c>
      <c r="G6" s="22" t="s">
        <v>80</v>
      </c>
      <c r="H6" s="22" t="s">
        <v>81</v>
      </c>
      <c r="I6" s="22" t="s">
        <v>82</v>
      </c>
      <c r="J6" s="22" t="s">
        <v>103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494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497</v>
      </c>
    </row>
    <row r="3" ht="41.4" customHeight="1" spans="1:8">
      <c r="A3" s="21" t="s">
        <v>498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"单位名称："&amp;"澄江市林业和草原局"</f>
        <v>单位名称：澄江市林业和草原局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443</v>
      </c>
      <c r="B5" s="22" t="s">
        <v>499</v>
      </c>
      <c r="C5" s="22" t="s">
        <v>500</v>
      </c>
      <c r="D5" s="22" t="s">
        <v>501</v>
      </c>
      <c r="E5" s="22" t="s">
        <v>451</v>
      </c>
      <c r="F5" s="22" t="s">
        <v>502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452</v>
      </c>
      <c r="G6" s="22" t="s">
        <v>503</v>
      </c>
      <c r="H6" s="22" t="s">
        <v>504</v>
      </c>
    </row>
    <row r="7" ht="18.75" customHeight="1" spans="1:8">
      <c r="A7" s="22" t="s">
        <v>74</v>
      </c>
      <c r="B7" s="22" t="s">
        <v>75</v>
      </c>
      <c r="C7" s="22" t="s">
        <v>76</v>
      </c>
      <c r="D7" s="22" t="s">
        <v>77</v>
      </c>
      <c r="E7" s="22" t="s">
        <v>78</v>
      </c>
      <c r="F7" s="22" t="s">
        <v>79</v>
      </c>
      <c r="G7" s="22" t="s">
        <v>80</v>
      </c>
      <c r="H7" s="22" t="s">
        <v>81</v>
      </c>
    </row>
    <row r="8" ht="18.75" customHeight="1" spans="1:8">
      <c r="A8" s="23" t="s">
        <v>84</v>
      </c>
      <c r="B8" s="23"/>
      <c r="C8" s="23"/>
      <c r="D8" s="23"/>
      <c r="E8" s="24"/>
      <c r="F8" s="24"/>
      <c r="G8" s="17">
        <v>13800</v>
      </c>
      <c r="H8" s="17">
        <v>33600</v>
      </c>
    </row>
    <row r="9" ht="18.75" customHeight="1" spans="1:8">
      <c r="A9" s="25" t="s">
        <v>86</v>
      </c>
      <c r="B9" s="23" t="s">
        <v>505</v>
      </c>
      <c r="C9" s="23" t="s">
        <v>506</v>
      </c>
      <c r="D9" s="23" t="s">
        <v>467</v>
      </c>
      <c r="E9" s="24" t="s">
        <v>461</v>
      </c>
      <c r="F9" s="24">
        <v>3</v>
      </c>
      <c r="G9" s="17">
        <v>6000</v>
      </c>
      <c r="H9" s="17">
        <v>18000</v>
      </c>
    </row>
    <row r="10" ht="18.75" customHeight="1" spans="1:8">
      <c r="A10" s="25" t="s">
        <v>90</v>
      </c>
      <c r="B10" s="23" t="s">
        <v>505</v>
      </c>
      <c r="C10" s="23" t="s">
        <v>507</v>
      </c>
      <c r="D10" s="23" t="s">
        <v>460</v>
      </c>
      <c r="E10" s="24" t="s">
        <v>461</v>
      </c>
      <c r="F10" s="24">
        <v>2</v>
      </c>
      <c r="G10" s="17">
        <v>1000</v>
      </c>
      <c r="H10" s="17">
        <v>2000</v>
      </c>
    </row>
    <row r="11" ht="18.75" customHeight="1" spans="1:8">
      <c r="A11" s="25" t="s">
        <v>90</v>
      </c>
      <c r="B11" s="23" t="s">
        <v>505</v>
      </c>
      <c r="C11" s="23" t="s">
        <v>506</v>
      </c>
      <c r="D11" s="23" t="s">
        <v>508</v>
      </c>
      <c r="E11" s="24" t="s">
        <v>461</v>
      </c>
      <c r="F11" s="24">
        <v>2</v>
      </c>
      <c r="G11" s="17">
        <v>6000</v>
      </c>
      <c r="H11" s="17">
        <v>12000</v>
      </c>
    </row>
    <row r="12" ht="18.75" customHeight="1" spans="1:8">
      <c r="A12" s="25" t="s">
        <v>90</v>
      </c>
      <c r="B12" s="23" t="s">
        <v>509</v>
      </c>
      <c r="C12" s="23" t="s">
        <v>510</v>
      </c>
      <c r="D12" s="23" t="s">
        <v>463</v>
      </c>
      <c r="E12" s="24" t="s">
        <v>464</v>
      </c>
      <c r="F12" s="24">
        <v>2</v>
      </c>
      <c r="G12" s="17">
        <v>800</v>
      </c>
      <c r="H12" s="17">
        <v>1600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511</v>
      </c>
    </row>
    <row r="3" ht="45" customHeight="1" spans="1:11">
      <c r="A3" s="4" t="s">
        <v>512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"单位名称："&amp;"澄江市林业和草原局"</f>
        <v>单位名称：澄江市林业和草原局</v>
      </c>
      <c r="B4" s="5"/>
      <c r="C4" s="5"/>
      <c r="D4" s="5"/>
      <c r="E4" s="5"/>
      <c r="F4" s="5"/>
      <c r="G4" s="5"/>
      <c r="H4" s="6"/>
      <c r="I4" s="6"/>
      <c r="J4" s="6"/>
      <c r="K4" s="6" t="s">
        <v>58</v>
      </c>
    </row>
    <row r="5" ht="18.75" customHeight="1" spans="1:11">
      <c r="A5" s="13" t="s">
        <v>313</v>
      </c>
      <c r="B5" s="13" t="s">
        <v>213</v>
      </c>
      <c r="C5" s="13" t="s">
        <v>211</v>
      </c>
      <c r="D5" s="13" t="s">
        <v>214</v>
      </c>
      <c r="E5" s="13" t="s">
        <v>215</v>
      </c>
      <c r="F5" s="13" t="s">
        <v>513</v>
      </c>
      <c r="G5" s="13" t="s">
        <v>514</v>
      </c>
      <c r="H5" s="13" t="s">
        <v>61</v>
      </c>
      <c r="I5" s="13" t="s">
        <v>515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61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516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517</v>
      </c>
    </row>
    <row r="3" ht="45" customHeight="1" spans="1:7">
      <c r="A3" s="4" t="s">
        <v>518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"单位名称："&amp;"澄江市林业和草原局"</f>
        <v>单位名称：澄江市林业和草原局</v>
      </c>
      <c r="B4" s="5"/>
      <c r="C4" s="5"/>
      <c r="D4" s="5"/>
      <c r="E4" s="6"/>
      <c r="F4" s="6"/>
      <c r="G4" s="6" t="s">
        <v>58</v>
      </c>
    </row>
    <row r="5" ht="18.75" customHeight="1" spans="1:7">
      <c r="A5" s="7" t="s">
        <v>211</v>
      </c>
      <c r="B5" s="7" t="s">
        <v>313</v>
      </c>
      <c r="C5" s="7" t="s">
        <v>213</v>
      </c>
      <c r="D5" s="7" t="s">
        <v>519</v>
      </c>
      <c r="E5" s="7" t="s">
        <v>64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74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84</v>
      </c>
      <c r="B9" s="9" t="s">
        <v>317</v>
      </c>
      <c r="C9" s="10" t="s">
        <v>316</v>
      </c>
      <c r="D9" s="9" t="s">
        <v>520</v>
      </c>
      <c r="E9" s="11"/>
      <c r="F9" s="11">
        <v>150</v>
      </c>
      <c r="G9" s="11"/>
    </row>
    <row r="10" ht="20.25" customHeight="1" spans="1:7">
      <c r="A10" s="9" t="s">
        <v>84</v>
      </c>
      <c r="B10" s="9" t="s">
        <v>322</v>
      </c>
      <c r="C10" s="10" t="s">
        <v>321</v>
      </c>
      <c r="D10" s="9" t="s">
        <v>520</v>
      </c>
      <c r="E10" s="11">
        <v>316.1</v>
      </c>
      <c r="F10" s="11">
        <v>472.65</v>
      </c>
      <c r="G10" s="11">
        <v>472.65</v>
      </c>
    </row>
    <row r="11" ht="20.25" customHeight="1" spans="1:7">
      <c r="A11" s="9" t="s">
        <v>88</v>
      </c>
      <c r="B11" s="9" t="s">
        <v>317</v>
      </c>
      <c r="C11" s="10" t="s">
        <v>326</v>
      </c>
      <c r="D11" s="9" t="s">
        <v>520</v>
      </c>
      <c r="E11" s="11"/>
      <c r="F11" s="11">
        <v>60</v>
      </c>
      <c r="G11" s="11">
        <v>60</v>
      </c>
    </row>
    <row r="12" ht="20.25" customHeight="1" spans="1:7">
      <c r="A12" s="9" t="s">
        <v>90</v>
      </c>
      <c r="B12" s="9" t="s">
        <v>329</v>
      </c>
      <c r="C12" s="10" t="s">
        <v>328</v>
      </c>
      <c r="D12" s="9" t="s">
        <v>520</v>
      </c>
      <c r="E12" s="11">
        <v>80.5</v>
      </c>
      <c r="F12" s="11"/>
      <c r="G12" s="11"/>
    </row>
    <row r="13" ht="20.25" customHeight="1" spans="1:7">
      <c r="A13" s="9" t="s">
        <v>90</v>
      </c>
      <c r="B13" s="9" t="s">
        <v>317</v>
      </c>
      <c r="C13" s="10" t="s">
        <v>326</v>
      </c>
      <c r="D13" s="9" t="s">
        <v>520</v>
      </c>
      <c r="E13" s="11"/>
      <c r="F13" s="11"/>
      <c r="G13" s="11"/>
    </row>
    <row r="14" ht="20.25" customHeight="1" spans="1:7">
      <c r="A14" s="12" t="s">
        <v>61</v>
      </c>
      <c r="B14" s="12"/>
      <c r="C14" s="12"/>
      <c r="D14" s="12"/>
      <c r="E14" s="11">
        <v>396.6</v>
      </c>
      <c r="F14" s="11">
        <v>682.65</v>
      </c>
      <c r="G14" s="11">
        <v>532.65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 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 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2025-01-16T00:54:00Z</dcterms:created>
  <dcterms:modified xsi:type="dcterms:W3CDTF">2025-01-21T08:12:55Z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FB74A623DE754D7A9308341FE4AD7A36_13</vt:lpwstr>
  </property>
  <property fmtid="{D5CDD505-2E9C-101B-9397-08002B2CF9AE}" pid="3" name="KSOProductBuildVer">
    <vt:lpwstr>2052-11.3.0.9228</vt:lpwstr>
  </property>
</Properties>
</file>