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905" windowHeight="11685" firstSheet="1" activeTab="1"/>
  </bookViews>
  <sheets>
    <sheet name="Sheet2" sheetId="1" state="hidden" r:id="rId1"/>
    <sheet name="sheet1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<sst xmlns="http://schemas.openxmlformats.org/spreadsheetml/2006/main" count="56" uniqueCount="47">
  <si>
    <t>1-1  云南省地方一般公共预算收入预算表</t>
  </si>
  <si>
    <t>单位：万元</t>
  </si>
  <si>
    <t>类型               项目</t>
  </si>
  <si>
    <t>一、税收收入</t>
  </si>
  <si>
    <t>二、非税收入</t>
  </si>
  <si>
    <t>收入合计</t>
  </si>
  <si>
    <t>增值税</t>
  </si>
  <si>
    <t>营业税</t>
  </si>
  <si>
    <t>企业所得税</t>
  </si>
  <si>
    <t>企业所得税退税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</si>
  <si>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</si>
  <si>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</si>
  <si>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</si>
  <si>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</si>
  <si>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</si>
  <si>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</si>
  <si>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</si>
  <si>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</si>
  <si>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</si>
  <si>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</si>
  <si>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</si>
  <si>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其他税收收入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</si>
  <si>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</si>
  <si>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</si>
  <si>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</si>
  <si>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</si>
  <si>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</si>
  <si>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</si>
  <si>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</si>
  <si>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</si>
  <si>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2017年执行数</t>
  </si>
  <si>
    <t>2017年预算数</t>
  </si>
  <si>
    <t>预算数为上年执行数的％</t>
  </si>
  <si>
    <t>澄江市2025年”三公”经费预算数</t>
  </si>
  <si>
    <t>项目</t>
  </si>
  <si>
    <t>2024年预算数</t>
  </si>
  <si>
    <t>2025年预算数</t>
  </si>
  <si>
    <t>比上年增、减情况</t>
  </si>
  <si>
    <t>增、减金额</t>
  </si>
  <si>
    <t>增、减幅度</t>
  </si>
  <si>
    <t>合计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</si>
  <si>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</si>
  <si>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</si>
  <si>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</si>
  <si>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</si>
  <si>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</si>
  <si>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“三公”经费总额较2024年预算数减少215万元，下降33.49%，主要原因为严格执行中央八项规定，严控三公经费支出。其中：公务接待费较上年减少1万元，主要是严控公务接待费；公务用车购置费比2024年的66万元减少31万元，主要是2025年公安局公务用车购置费较上年减少；公务用车运行费比2024年的360万元减少177万元，主要是机关事务服务中心公务用车运行费减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</si>
</sst>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_);[Red]\(0\)"/>
  </numFmts>
  <fonts count="3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0"/>
      <color theme="1"/>
      <name val="方正小标宋_GBK"/>
      <charset val="134"/>
    </font>
    <font>
      <b/>
      <sz val="14"/>
      <name val="宋体"/>
      <charset val="134"/>
    </font>
    <font>
      <sz val="12"/>
      <color theme="1"/>
      <name val="Times New Roman"/>
      <charset val="0"/>
    </font>
    <font>
      <sz val="12"/>
      <color theme="1"/>
      <name val="Times New Roman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176" fontId="3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50" applyFont="1" applyBorder="1" applyAlignment="1">
      <alignment horizontal="center" vertical="center"/>
    </xf>
    <xf numFmtId="0" fontId="3" fillId="0" borderId="3" xfId="5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0" fontId="3" fillId="0" borderId="5" xfId="50" applyFont="1" applyBorder="1" applyAlignment="1">
      <alignment horizontal="center" vertical="center"/>
    </xf>
    <xf numFmtId="49" fontId="3" fillId="0" borderId="5" xfId="49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3" fillId="0" borderId="5" xfId="49" applyNumberFormat="1" applyFont="1" applyFill="1" applyBorder="1" applyAlignment="1" applyProtection="1">
      <alignment vertical="center"/>
    </xf>
    <xf numFmtId="49" fontId="6" fillId="0" borderId="5" xfId="49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right"/>
    </xf>
    <xf numFmtId="0" fontId="3" fillId="0" borderId="6" xfId="50" applyFont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5" xfId="0" applyFont="1" applyBorder="1">
      <alignment vertical="center"/>
    </xf>
    <xf numFmtId="0" fontId="0" fillId="0" borderId="5" xfId="0" applyBorder="1" applyAlignment="1">
      <alignment horizontal="left" vertical="center"/>
    </xf>
    <xf numFmtId="177" fontId="0" fillId="0" borderId="5" xfId="3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 2 2" xfId="49"/>
    <cellStyle name="常规_2007年云南省向人大报送政府收支预算表格式编制过程表 2 2 2" xfId="50"/>
    <cellStyle name="百分比 5" xfId="51"/>
    <cellStyle name="常规 19 2" xfId="52"/>
    <cellStyle name="百分比 2 2 3" xfId="53"/>
    <cellStyle name="常规 16" xfId="54"/>
    <cellStyle name="常规 16 2" xfId="55"/>
    <cellStyle name="常规 10" xfId="56"/>
    <cellStyle name="常规 11 3" xfId="57"/>
    <cellStyle name="常规 10 2 2" xfId="58"/>
    <cellStyle name="常规 2" xfId="59"/>
    <cellStyle name="常规 2 4" xfId="60"/>
    <cellStyle name="千位分隔 2" xfId="61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topLeftCell="W1" workbookViewId="0">
      <selection activeCell="AC17" sqref="AC17"/>
    </sheetView>
  </sheetViews>
  <sheetFormatPr defaultColWidth="9" defaultRowHeight="13.5" outlineLevelRow="6"/>
  <cols>
    <col min="1" max="1" width="26.5"/>
    <col min="2" max="3" width="7.25"/>
    <col min="4" max="4" width="11.375"/>
    <col min="5" max="5" width="15.75"/>
    <col min="6" max="6" width="11.375"/>
    <col min="7" max="7" width="7.25"/>
    <col min="8" max="8" width="15.75"/>
    <col min="9" max="10" width="7.25"/>
    <col min="11" max="11" width="15.75"/>
    <col min="12" max="12" width="11.375"/>
    <col min="13" max="13" width="7.25"/>
    <col min="14" max="14" width="11.375"/>
    <col min="15" max="15" width="5.25"/>
    <col min="16" max="16" width="7.25"/>
    <col min="17" max="17" width="13.5"/>
    <col min="18" max="18" width="9.25"/>
    <col min="19" max="19" width="20"/>
    <col min="20" max="20" width="9.25"/>
    <col min="21" max="21" width="17.875"/>
    <col min="22" max="22" width="30.875"/>
    <col min="23" max="23" width="9.25"/>
    <col min="24" max="24" width="17.875"/>
    <col min="25" max="25" width="9.25"/>
    <col min="26" max="26" width="20"/>
    <col min="27" max="27" width="9.25"/>
    <col min="28" max="28" width="17.875"/>
    <col min="29" max="29" width="29" customWidth="1"/>
    <col min="30" max="30" width="9.25"/>
    <col min="31" max="31" width="17.875"/>
    <col min="32" max="33" width="9.25"/>
  </cols>
  <sheetData>
    <row r="1" ht="25.5" spans="1:3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ht="14.45" customHeight="1" spans="1:33">
      <c r="A2" s="21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1:33">
      <c r="A3" s="22" t="s">
        <v>2</v>
      </c>
      <c r="B3" s="23" t="s">
        <v>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 t="s">
        <v>4</v>
      </c>
      <c r="S3" s="23"/>
      <c r="T3" s="23"/>
      <c r="U3" s="23"/>
      <c r="V3" s="23"/>
      <c r="W3" s="23"/>
      <c r="X3" s="23"/>
      <c r="Y3" s="23"/>
      <c r="Z3" s="27" t="s">
        <v>5</v>
      </c>
      <c r="AA3" s="28"/>
      <c r="AB3" s="28"/>
      <c r="AC3" s="28"/>
      <c r="AD3" s="28"/>
      <c r="AE3" s="28"/>
      <c r="AF3" s="28"/>
      <c r="AG3" s="23" t="s">
        <v>5</v>
      </c>
    </row>
    <row r="4" spans="1:33">
      <c r="A4" s="22"/>
      <c r="B4" s="23" t="s">
        <v>6</v>
      </c>
      <c r="C4" s="23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3" t="s">
        <v>17</v>
      </c>
      <c r="N4" s="23" t="s">
        <v>18</v>
      </c>
      <c r="O4" s="23" t="s">
        <v>19</v>
      </c>
      <c r="P4" s="23" t="s">
        <v>20</v>
      </c>
      <c r="Q4" s="23" t="s">
        <v>21</v>
      </c>
      <c r="R4" s="23" t="s">
        <v>22</v>
      </c>
      <c r="S4" s="23" t="s">
        <v>23</v>
      </c>
      <c r="T4" s="23" t="s">
        <v>24</v>
      </c>
      <c r="U4" s="23" t="s">
        <v>25</v>
      </c>
      <c r="V4" s="23" t="s">
        <v>26</v>
      </c>
      <c r="W4" s="23" t="s">
        <v>27</v>
      </c>
      <c r="X4" s="23" t="s">
        <v>28</v>
      </c>
      <c r="Y4" s="23" t="s">
        <v>29</v>
      </c>
      <c r="Z4" s="23" t="s">
        <v>23</v>
      </c>
      <c r="AA4" s="23" t="s">
        <v>24</v>
      </c>
      <c r="AB4" s="23" t="s">
        <v>25</v>
      </c>
      <c r="AC4" s="23" t="s">
        <v>26</v>
      </c>
      <c r="AD4" s="23" t="s">
        <v>27</v>
      </c>
      <c r="AE4" s="23" t="s">
        <v>28</v>
      </c>
      <c r="AF4" s="27" t="s">
        <v>29</v>
      </c>
      <c r="AG4" s="23"/>
    </row>
    <row r="5" s="19" customFormat="1" ht="14.25" spans="1:33">
      <c r="A5" s="24" t="s">
        <v>30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="19" customFormat="1" ht="14.25" spans="1:33">
      <c r="A6" s="24" t="s">
        <v>31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="19" customFormat="1" ht="14.25" spans="1:33">
      <c r="A7" s="24" t="s">
        <v>32</v>
      </c>
      <c r="B7" s="26">
        <f>IF(B5=0,0,B6/B5)*100</f>
        <v>0</v>
      </c>
      <c r="C7" s="26">
        <f t="shared" ref="C7:AG7" si="0">IF(C5=0,0,C6/C5)*100</f>
        <v>0</v>
      </c>
      <c r="D7" s="26">
        <f t="shared" si="0"/>
        <v>0</v>
      </c>
      <c r="E7" s="26">
        <f t="shared" si="0"/>
        <v>0</v>
      </c>
      <c r="F7" s="26">
        <f t="shared" si="0"/>
        <v>0</v>
      </c>
      <c r="G7" s="26">
        <f t="shared" si="0"/>
        <v>0</v>
      </c>
      <c r="H7" s="26">
        <f t="shared" si="0"/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26">
        <f t="shared" si="0"/>
        <v>0</v>
      </c>
      <c r="R7" s="26">
        <f t="shared" si="0"/>
        <v>0</v>
      </c>
      <c r="S7" s="26">
        <f t="shared" si="0"/>
        <v>0</v>
      </c>
      <c r="T7" s="26">
        <f t="shared" si="0"/>
        <v>0</v>
      </c>
      <c r="U7" s="26">
        <f t="shared" si="0"/>
        <v>0</v>
      </c>
      <c r="V7" s="26">
        <f t="shared" si="0"/>
        <v>0</v>
      </c>
      <c r="W7" s="26">
        <f t="shared" si="0"/>
        <v>0</v>
      </c>
      <c r="X7" s="26">
        <f t="shared" si="0"/>
        <v>0</v>
      </c>
      <c r="Y7" s="26">
        <f t="shared" si="0"/>
        <v>0</v>
      </c>
      <c r="Z7" s="26">
        <f t="shared" si="0"/>
        <v>0</v>
      </c>
      <c r="AA7" s="26">
        <f t="shared" si="0"/>
        <v>0</v>
      </c>
      <c r="AB7" s="26">
        <f t="shared" si="0"/>
        <v>0</v>
      </c>
      <c r="AC7" s="26">
        <f t="shared" si="0"/>
        <v>0</v>
      </c>
      <c r="AD7" s="26">
        <f t="shared" si="0"/>
        <v>0</v>
      </c>
      <c r="AE7" s="26">
        <f t="shared" si="0"/>
        <v>0</v>
      </c>
      <c r="AF7" s="26">
        <f t="shared" si="0"/>
        <v>0</v>
      </c>
      <c r="AG7" s="26">
        <f t="shared" si="0"/>
        <v>0</v>
      </c>
    </row>
  </sheetData>
  <mergeCells count="6">
    <mergeCell ref="A1:AG1"/>
    <mergeCell ref="B3:Q3"/>
    <mergeCell ref="R3:Y3"/>
    <mergeCell ref="Z3:AF3"/>
    <mergeCell ref="A3:A4"/>
    <mergeCell ref="AG3:AG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view="pageBreakPreview" zoomScaleNormal="100" workbookViewId="0">
      <selection activeCell="A12" sqref="A12:E12"/>
    </sheetView>
  </sheetViews>
  <sheetFormatPr defaultColWidth="9" defaultRowHeight="13.5" outlineLevelCol="4"/>
  <cols>
    <col min="1" max="1" width="37.75" style="1" customWidth="1"/>
    <col min="2" max="2" width="22" style="1" customWidth="1"/>
    <col min="3" max="4" width="23.875" style="1" customWidth="1"/>
    <col min="5" max="5" width="24.5" style="1" customWidth="1"/>
    <col min="6" max="16384" width="9" style="1"/>
  </cols>
  <sheetData>
    <row r="1" ht="21.75" customHeight="1"/>
    <row r="2" ht="40.5" customHeight="1" spans="1:5">
      <c r="A2" s="3" t="s">
        <v>33</v>
      </c>
      <c r="B2" s="3"/>
      <c r="C2" s="3"/>
      <c r="D2" s="3"/>
      <c r="E2" s="3"/>
    </row>
    <row r="3" s="1" customFormat="1" ht="17" customHeight="1" spans="1:5">
      <c r="A3" s="4"/>
      <c r="B3" s="4"/>
      <c r="C3" s="4"/>
      <c r="D3" s="5"/>
      <c r="E3" s="16" t="s">
        <v>1</v>
      </c>
    </row>
    <row r="4" s="2" customFormat="1" ht="24.95" customHeight="1" spans="1:5">
      <c r="A4" s="6" t="s">
        <v>34</v>
      </c>
      <c r="B4" s="6" t="s">
        <v>35</v>
      </c>
      <c r="C4" s="6" t="s">
        <v>36</v>
      </c>
      <c r="D4" s="7" t="s">
        <v>37</v>
      </c>
      <c r="E4" s="17"/>
    </row>
    <row r="5" s="2" customFormat="1" ht="24.95" customHeight="1" spans="1:5">
      <c r="A5" s="8"/>
      <c r="B5" s="8"/>
      <c r="C5" s="8"/>
      <c r="D5" s="9" t="s">
        <v>38</v>
      </c>
      <c r="E5" s="9" t="s">
        <v>39</v>
      </c>
    </row>
    <row r="6" s="1" customFormat="1" ht="35" customHeight="1" spans="1:5">
      <c r="A6" s="10" t="s">
        <v>40</v>
      </c>
      <c r="B6" s="11">
        <f>B8+B10+B11</f>
        <v>642</v>
      </c>
      <c r="C6" s="11">
        <f>C8+C10+C11</f>
        <v>427</v>
      </c>
      <c r="D6" s="12">
        <f t="shared" ref="D6:D11" si="0">+C6-B6</f>
        <v>-215</v>
      </c>
      <c r="E6" s="18">
        <f t="shared" ref="E6:E11" si="1">+D6/B6</f>
        <v>-0.334890965732087</v>
      </c>
    </row>
    <row r="7" s="1" customFormat="1" ht="35" customHeight="1" spans="1:5">
      <c r="A7" s="13" t="s">
        <v>41</v>
      </c>
      <c r="B7" s="12">
        <v>0</v>
      </c>
      <c r="C7" s="12">
        <v>0</v>
      </c>
      <c r="D7" s="12">
        <v>0</v>
      </c>
      <c r="E7" s="18"/>
    </row>
    <row r="8" s="1" customFormat="1" ht="35" customHeight="1" spans="1:5">
      <c r="A8" s="13" t="s">
        <v>42</v>
      </c>
      <c r="B8" s="12">
        <v>216</v>
      </c>
      <c r="C8" s="12">
        <v>215</v>
      </c>
      <c r="D8" s="12">
        <f t="shared" si="0"/>
        <v>-1</v>
      </c>
      <c r="E8" s="18">
        <f t="shared" si="1"/>
        <v>-0.00462962962962963</v>
      </c>
    </row>
    <row r="9" s="1" customFormat="1" ht="35" customHeight="1" spans="1:5">
      <c r="A9" s="13" t="s">
        <v>43</v>
      </c>
      <c r="B9" s="11">
        <f>B10+B11</f>
        <v>426</v>
      </c>
      <c r="C9" s="11">
        <f>C10+C11</f>
        <v>212</v>
      </c>
      <c r="D9" s="12">
        <f t="shared" si="0"/>
        <v>-214</v>
      </c>
      <c r="E9" s="18">
        <f t="shared" si="1"/>
        <v>-0.502347417840376</v>
      </c>
    </row>
    <row r="10" s="1" customFormat="1" ht="35" customHeight="1" spans="1:5">
      <c r="A10" s="14" t="s">
        <v>44</v>
      </c>
      <c r="B10" s="12">
        <v>66</v>
      </c>
      <c r="C10" s="12">
        <v>35</v>
      </c>
      <c r="D10" s="12">
        <f t="shared" si="0"/>
        <v>-31</v>
      </c>
      <c r="E10" s="18">
        <f t="shared" si="1"/>
        <v>-0.46969696969697</v>
      </c>
    </row>
    <row r="11" s="1" customFormat="1" ht="35" customHeight="1" spans="1:5">
      <c r="A11" s="14" t="s">
        <v>45</v>
      </c>
      <c r="B11" s="12">
        <v>360</v>
      </c>
      <c r="C11" s="12">
        <v>177</v>
      </c>
      <c r="D11" s="12">
        <f t="shared" si="0"/>
        <v>-183</v>
      </c>
      <c r="E11" s="18">
        <f t="shared" si="1"/>
        <v>-0.508333333333333</v>
      </c>
    </row>
    <row r="12" s="1" customFormat="1" ht="130" customHeight="1" spans="1:5">
      <c r="A12" s="15" t="s">
        <v>46</v>
      </c>
      <c r="B12" s="15"/>
      <c r="C12" s="15"/>
      <c r="D12" s="15"/>
      <c r="E12" s="15"/>
    </row>
  </sheetData>
  <mergeCells count="6">
    <mergeCell ref="A2:E2"/>
    <mergeCell ref="D4:E4"/>
    <mergeCell ref="A12:E12"/>
    <mergeCell ref="A4:A5"/>
    <mergeCell ref="B4:B5"/>
    <mergeCell ref="C4:C5"/>
  </mergeCells>
  <printOptions horizontalCentered="1"/>
  <pageMargins left="0.709027777777778" right="0.709027777777778" top="0.75" bottom="0.75" header="0.309027777777778" footer="0.309027777777778"/>
  <pageSetup paperSize="9" scale="99" fitToHeight="20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殷妹</cp:lastModifiedBy>
  <cp:revision>1</cp:revision>
  <dcterms:created xsi:type="dcterms:W3CDTF">2016-12-07T02:04:00Z</dcterms:created>
  <cp:lastPrinted>2018-02-05T02:39:00Z</cp:lastPrinted>
  <dcterms:modified xsi:type="dcterms:W3CDTF">2025-01-14T10:04:06Z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2052-12.1.0.19298</vt:lpwstr>
  </property>
  <property fmtid="{D5CDD505-2E9C-101B-9397-08002B2CF9AE}" pid="3" name="ICV">
    <vt:lpwstr>554A3C98BF0245979521C54D1E15C331_12</vt:lpwstr>
  </property>
</Properties>
</file>