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11775" firstSheet="6" activeTab="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<sst xmlns="http://schemas.openxmlformats.org/spreadsheetml/2006/main" count="1021" uniqueCount="401">
  <si>
    <t xml:space="preserve">                            </t>
  </si>
  <si>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</si>
  <si>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</si>
  <si>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</si>
  <si>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</si>
  <si>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</si>
  <si>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</si>
  <si>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</si>
  <si>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</si>
  <si>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</si>
  <si>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</si>
  <si>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</si>
  <si>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</si>
  <si>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</si>
  <si>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</si>
  <si>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</si>
  <si>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</si>
  <si>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</si>
  <si>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</si>
  <si>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</si>
  <si>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</si>
  <si>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</si>
  <si>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</si>
  <si>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八、社会保障和就业支出"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</si>
  <si>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</si>
  <si>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</si>
  <si>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</si>
  <si>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</si>
  <si>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</si>
  <si>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</si>
  <si>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</si>
  <si>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</si>
  <si>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</si>
  <si>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</si>
  <si>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</si>
  <si>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</si>
  <si>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</si>
  <si>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</si>
  <si>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</si>
  <si>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</si>
  <si>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</si>
  <si>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</si>
  <si>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</si>
  <si>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</si>
  <si>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</si>
  <si>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</si>
  <si>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</si>
  <si>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</si>
  <si>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</si>
  <si>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</si>
  <si>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</si>
  <si>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</si>
  <si>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</si>
  <si>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</si>
  <si>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</si>
  <si>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</si>
  <si>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</si>
  <si>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</si>
  <si>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</si>
  <si>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</si>
  <si>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</si>
  <si>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</si>
  <si>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</si>
  <si>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</si>
  <si>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</si>
  <si>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</si>
  <si>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</si>
  <si>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</si>
  <si>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</si>
  <si>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</si>
  <si>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</si>
  <si>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</si>
  <si>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</si>
  <si>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</si>
  <si>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</si>
  <si>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</si>
  <si>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</si>
  <si>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</si>
  <si>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</si>
  <si>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</si>
  <si>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</si>
  <si>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</si>
  <si>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</si>
  <si>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190</t>
  </si>
  <si>
    <t>中国共产党澄江市委员会统一战线工作部</t>
  </si>
  <si>
    <t>190001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</si>
  <si>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</si>
  <si>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</si>
  <si>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</si>
  <si>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</si>
  <si>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</si>
  <si>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</si>
  <si>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</si>
  <si>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</si>
  <si>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</si>
  <si>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</si>
  <si>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</si>
  <si>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</si>
  <si>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</si>
  <si>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</si>
  <si>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</si>
  <si>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20123</t>
  </si>
  <si>
    <t>民族事务</t>
  </si>
  <si>
    <t>2012304</t>
  </si>
  <si>
    <t>民族工作专项</t>
  </si>
  <si>
    <t>20134</t>
  </si>
  <si>
    <t>统战事务</t>
  </si>
  <si>
    <t>2013401</t>
  </si>
  <si>
    <t>行政运行</t>
  </si>
  <si>
    <t>2013404</t>
  </si>
  <si>
    <t>宗教事务</t>
  </si>
  <si>
    <t>2013450</t>
  </si>
  <si>
    <t>事业运行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</si>
  <si>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</si>
  <si>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</si>
  <si>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</si>
  <si>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</si>
  <si>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</si>
  <si>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</si>
  <si>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</si>
  <si>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</si>
  <si>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</si>
  <si>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</si>
  <si>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</si>
  <si>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</si>
  <si>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</si>
  <si>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</si>
  <si>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</si>
  <si>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</si>
  <si>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</si>
  <si>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</si>
  <si>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</si>
  <si>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</si>
  <si>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</si>
  <si>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</si>
  <si>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</si>
  <si>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</si>
  <si>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</si>
  <si>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</si>
  <si>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</si>
  <si>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</si>
  <si>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</si>
  <si>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</si>
  <si>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</si>
  <si>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</si>
  <si>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</si>
  <si>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</si>
  <si>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</si>
  <si>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</si>
  <si>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</si>
  <si>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</si>
  <si>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</si>
  <si>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</si>
  <si>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</si>
  <si>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</si>
  <si>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</si>
  <si>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</si>
  <si>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</si>
  <si>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</si>
  <si>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</si>
  <si>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</si>
  <si>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</si>
  <si>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</si>
  <si>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</si>
  <si>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</si>
  <si>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</si>
  <si>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</si>
  <si>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</si>
  <si>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</si>
  <si>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</si>
  <si>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</si>
  <si>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</si>
  <si>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</si>
  <si>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</si>
  <si>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</si>
  <si>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</si>
  <si>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</si>
  <si>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</si>
  <si>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</si>
  <si>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</si>
  <si>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</si>
  <si>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</si>
  <si>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</si>
  <si>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</si>
  <si>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</si>
  <si>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</si>
  <si>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</si>
  <si>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</si>
  <si>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</si>
  <si>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</si>
  <si>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</si>
  <si>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</si>
  <si>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</si>
  <si>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530422210000000005671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</si>
  <si>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</si>
  <si>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</si>
  <si>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</si>
  <si>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</si>
  <si>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</si>
  <si>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</si>
  <si>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</si>
  <si>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530422210000000005673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</si>
  <si>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</si>
  <si>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</si>
  <si>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</si>
  <si>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</si>
  <si>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</si>
  <si>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</si>
  <si>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</si>
  <si>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</si>
  <si>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</si>
  <si>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530422210000000005674</t>
  </si>
  <si>
    <t>30113</t>
  </si>
  <si>
    <t>530422210000000005675</t>
  </si>
  <si>
    <t>对个人和家庭的补助</t>
  </si>
  <si>
    <t>30302</t>
  </si>
  <si>
    <t>退休费</t>
  </si>
  <si>
    <t>530422210000000005680</t>
  </si>
  <si>
    <t>工会经费</t>
  </si>
  <si>
    <t>30228</t>
  </si>
  <si>
    <t>530422210000000005682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</si>
  <si>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</si>
  <si>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</si>
  <si>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</si>
  <si>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</si>
  <si>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</si>
  <si>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</si>
  <si>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</si>
  <si>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</si>
  <si>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</si>
  <si>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</si>
  <si>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</si>
  <si>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</si>
  <si>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</si>
  <si>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</si>
  <si>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</si>
  <si>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530422210000000006260</t>
  </si>
  <si>
    <t>事业人员支出工资</t>
  </si>
  <si>
    <t>30107</t>
  </si>
  <si>
    <t>绩效工资</t>
  </si>
  <si>
    <t>530422210000000007039</t>
  </si>
  <si>
    <t>公务交通补贴</t>
  </si>
  <si>
    <t>30239</t>
  </si>
  <si>
    <t>其他交通费用</t>
  </si>
  <si>
    <t>530422231100001488167</t>
  </si>
  <si>
    <t>奖励性绩效工资</t>
  </si>
  <si>
    <t>530422231100001488178</t>
  </si>
  <si>
    <t>编外人员工资</t>
  </si>
  <si>
    <t>30199</t>
  </si>
  <si>
    <t>其他工资福利支出</t>
  </si>
  <si>
    <t>530422231100001488189</t>
  </si>
  <si>
    <t>基础绩效</t>
  </si>
  <si>
    <t>530422241100002117511</t>
  </si>
  <si>
    <t>遗属补助经费</t>
  </si>
  <si>
    <t>30305</t>
  </si>
  <si>
    <t>生活补助</t>
  </si>
  <si>
    <t>530422251100003586961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</si>
  <si>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</si>
  <si>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</si>
  <si>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</si>
  <si>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</si>
  <si>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</si>
  <si>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</si>
  <si>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创建全国民族团结进步示范市经费</t>
  </si>
  <si>
    <t>311 专项业务类</t>
  </si>
  <si>
    <t>530422221100000960586</t>
  </si>
  <si>
    <t>30227</t>
  </si>
  <si>
    <t>委托业务费</t>
  </si>
  <si>
    <t>宗教活动场所建筑风貌改造项目资金</t>
  </si>
  <si>
    <t>313 事业发展类</t>
  </si>
  <si>
    <t>530422221100001118967</t>
  </si>
  <si>
    <t>30218</t>
  </si>
  <si>
    <t>专用材料费</t>
  </si>
  <si>
    <t>30906</t>
  </si>
  <si>
    <t>大型修缮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</si>
  <si>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</si>
  <si>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</si>
  <si>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</si>
  <si>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</si>
  <si>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</si>
  <si>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</si>
  <si>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</si>
  <si>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</si>
  <si>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</si>
  <si>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</si>
  <si>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</si>
  <si>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</si>
  <si>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1.全国民族团结进步创建缺口资金及2025年工作经费20万
2.统战对象教育培训经费1万元
3.统战对象慰问2.5万  
4.统一战线联谊总会工作经费2万元
5.较少民族医疗保险缴费补助经费9.92万元</t>
  </si>
  <si>
    <t>产出指标</t>
  </si>
  <si>
    <t>数量指标</t>
  </si>
  <si>
    <t>培训及活动参加人次</t>
  </si>
  <si>
    <t>&gt;=</t>
  </si>
  <si>
    <t>110</t>
  </si>
  <si>
    <t>人次</t>
  </si>
  <si>
    <t>定量指标</t>
  </si>
  <si>
    <t>反映预算部门（单位）组织开展各类培训的人次。</t>
  </si>
  <si>
    <t>政策、法规培训</t>
  </si>
  <si>
    <t>=</t>
  </si>
  <si>
    <t>90</t>
  </si>
  <si>
    <t>人</t>
  </si>
  <si>
    <t>反映预算部门（单位）开展培训的内容及人数。</t>
  </si>
  <si>
    <t>开展培训、开展联谊活动次数</t>
  </si>
  <si>
    <t>次</t>
  </si>
  <si>
    <t>反映开展民族团结讲解员培训次数的情况</t>
  </si>
  <si>
    <t>质量指标</t>
  </si>
  <si>
    <t>培训人员合格率</t>
  </si>
  <si>
    <t>100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</si>
  <si>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</si>
  <si>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</si>
  <si>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</si>
  <si>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</si>
  <si>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</si>
  <si>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</si>
  <si>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时效指标</t>
  </si>
  <si>
    <t>相关培训完成及时率</t>
  </si>
  <si>
    <t>反映相关培训完成的情况</t>
  </si>
  <si>
    <t>效益指标</t>
  </si>
  <si>
    <t>社会效益</t>
  </si>
  <si>
    <t>保障民族团结进步工作顺利开展</t>
  </si>
  <si>
    <t>反映民族团结进步创建开展工作的情况</t>
  </si>
  <si>
    <t>满意度指标</t>
  </si>
  <si>
    <t>服务对象满意度</t>
  </si>
  <si>
    <t>反映社会公众或服务对象对该项目实施的满意程度。</t>
  </si>
  <si>
    <t>1.清真寺风貌改造缺口资金30万元
2.民族宗教工作检查督查反馈问题整改缺口资金10万元
3.宗教工作专项经费18.48万元
4.信创产品采购及维护工作经费项目6.1万元</t>
  </si>
  <si>
    <t>获补对象数</t>
  </si>
  <si>
    <t>30</t>
  </si>
  <si>
    <t>人(人次、家)</t>
  </si>
  <si>
    <t>反映获补助人员、团体的数量情况</t>
  </si>
  <si>
    <t>工程数量</t>
  </si>
  <si>
    <t>个/标段</t>
  </si>
  <si>
    <t>反映工程设计实现的功能数量或工程的相对独立单元的数量。</t>
  </si>
  <si>
    <t>获补对象准确率</t>
  </si>
  <si>
    <t>98</t>
  </si>
  <si>
    <t>反映获补助对象认定的准确性情况。
获补对象准确率=抽检符合标准的补助对象数/抽检实际补助对象数*100%</t>
  </si>
  <si>
    <t>综合使用率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</si>
  <si>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</si>
  <si>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</si>
  <si>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</si>
  <si>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受益人群满意度</t>
  </si>
  <si>
    <t>85</t>
  </si>
  <si>
    <t>调查人群中对设施建设或设施运行的满意度。
受益人群覆盖率=（调查人群中对设施建设或设施运行的人数/问卷调查人数）*100%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</si>
  <si>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</si>
  <si>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</si>
  <si>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</si>
  <si>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</si>
  <si>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</si>
  <si>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</si>
  <si>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</si>
  <si>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</si>
  <si>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</si>
  <si>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</si>
  <si>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</si>
  <si>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</si>
  <si>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</si>
  <si>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</si>
  <si>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</si>
  <si>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</si>
  <si>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A4纸采购</t>
  </si>
  <si>
    <t>A05040101  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</si>
  <si>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</si>
  <si>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</si>
  <si>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</si>
  <si>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</si>
  <si>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</si>
  <si>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</si>
  <si>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</si>
  <si>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</si>
  <si>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</si>
  <si>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</si>
  <si>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</si>
  <si>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</si>
  <si>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</si>
  <si>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</si>
  <si>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</si>
  <si>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</si>
  <si>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</si>
  <si>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</si>
  <si>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</si>
  <si>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</si>
  <si>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</si>
  <si>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</si>
  <si>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</si>
  <si>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</si>
  <si>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</si>
  <si>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</si>
  <si>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</si>
  <si>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</si>
  <si>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</si>
  <si>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</si>
  <si>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</si>
  <si>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注：我单位2025年无新增资产，故此表为空表。</t>
  </si>
  <si>
    <t>11表</t>
  </si>
  <si>
    <t>2025年上级补助项目支出预算表</t>
  </si>
  <si>
    <t>经济科目部门</t>
  </si>
  <si>
    <t>经济科目名称</t>
  </si>
  <si>
    <t>上级补助</t>
  </si>
  <si>
    <t>备注：2025年上级补助项目支出预算表为空表。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</si>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</sst>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8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6" xfId="57" applyFont="1" applyFill="1" applyBorder="1" applyAlignment="1" applyProtection="1">
      <alignment horizontal="center" vertical="center" wrapText="1"/>
      <protection locked="0"/>
    </xf>
    <xf numFmtId="0" fontId="2" fillId="0" borderId="3" xfId="57" applyFont="1" applyFill="1" applyBorder="1" applyAlignment="1" applyProtection="1">
      <alignment horizontal="center" vertical="center" wrapText="1"/>
      <protection locked="0"/>
    </xf>
    <xf numFmtId="0" fontId="3" fillId="0" borderId="0" xfId="57" applyFont="1" applyFill="1" applyBorder="1" applyAlignment="1" applyProtection="1">
      <alignment vertical="top"/>
      <protection locked="0"/>
    </xf>
    <xf numFmtId="0" fontId="16" fillId="0" borderId="1" xfId="57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3" xfId="57" applyFont="1" applyFill="1" applyBorder="1" applyAlignment="1" applyProtection="1">
      <alignment horizontal="left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19" activePane="bottomLeft" state="frozen"/>
      <selection/>
      <selection pane="bottomLeft" activeCell="H14" sqref="H12:H1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 t="s">
        <v>0</v>
      </c>
      <c r="B1" s="1"/>
      <c r="C1" s="1"/>
      <c r="D1" s="1"/>
    </row>
    <row r="2" ht="18.75" customHeight="1" spans="1:4">
      <c r="A2" s="2"/>
      <c r="B2" s="2"/>
      <c r="C2" s="2"/>
      <c r="D2" s="6" t="s">
        <v>1</v>
      </c>
    </row>
    <row r="3" ht="45" customHeight="1" spans="1:4">
      <c r="A3" s="4" t="s">
        <v>2</v>
      </c>
      <c r="B3" s="4"/>
      <c r="C3" s="4"/>
      <c r="D3" s="4"/>
    </row>
    <row r="4" ht="18.75" customHeight="1" spans="1:4">
      <c r="A4" s="5" t="str">
        <f>"单位名称："&amp;"中国共产党澄江市委员会统一战线工作部"</f>
        <v>单位名称：中国共产党澄江市委员会统一战线工作部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377.695842</v>
      </c>
      <c r="C8" s="15" t="str">
        <f>"一"&amp;"、"&amp;"一般公共服务支出"</f>
        <v>一、一般公共服务支出</v>
      </c>
      <c r="D8" s="17">
        <v>304.067053</v>
      </c>
    </row>
    <row r="9" ht="22.5" customHeight="1" spans="1:4">
      <c r="A9" s="15" t="s">
        <v>10</v>
      </c>
      <c r="B9" s="17"/>
      <c r="C9" s="79" t="s">
        <v>11</v>
      </c>
      <c r="D9" s="17"/>
    </row>
    <row r="10" ht="22.5" customHeight="1" spans="1:4">
      <c r="A10" s="15" t="s">
        <v>12</v>
      </c>
      <c r="B10" s="17"/>
      <c r="C10" s="79" t="s">
        <v>13</v>
      </c>
      <c r="D10" s="17"/>
    </row>
    <row r="11" ht="22.5" customHeight="1" spans="1:4">
      <c r="A11" s="15" t="s">
        <v>14</v>
      </c>
      <c r="B11" s="17"/>
      <c r="C11" s="79" t="s">
        <v>15</v>
      </c>
      <c r="D11" s="17"/>
    </row>
    <row r="12" ht="22.5" customHeight="1" spans="1:4">
      <c r="A12" s="15" t="s">
        <v>16</v>
      </c>
      <c r="B12" s="17"/>
      <c r="C12" s="79" t="s">
        <v>17</v>
      </c>
      <c r="D12" s="17"/>
    </row>
    <row r="13" ht="22.5" customHeight="1" spans="1:4">
      <c r="A13" s="15" t="s">
        <v>18</v>
      </c>
      <c r="B13" s="17"/>
      <c r="C13" s="79" t="s">
        <v>19</v>
      </c>
      <c r="D13" s="17"/>
    </row>
    <row r="14" ht="22.5" customHeight="1" spans="1:4">
      <c r="A14" s="15" t="s">
        <v>20</v>
      </c>
      <c r="B14" s="17"/>
      <c r="C14" s="79" t="s">
        <v>21</v>
      </c>
      <c r="D14" s="17"/>
    </row>
    <row r="15" ht="22.5" customHeight="1" spans="1:4">
      <c r="A15" s="15" t="s">
        <v>22</v>
      </c>
      <c r="B15" s="17"/>
      <c r="C15" s="80" t="s">
        <v>23</v>
      </c>
      <c r="D15" s="17">
        <v>26.995776</v>
      </c>
    </row>
    <row r="16" ht="22.5" customHeight="1" spans="1:4">
      <c r="A16" s="66" t="s">
        <v>24</v>
      </c>
      <c r="B16" s="17"/>
      <c r="C16" s="80" t="s">
        <v>25</v>
      </c>
      <c r="D16" s="17">
        <v>22.756613</v>
      </c>
    </row>
    <row r="17" ht="22.5" customHeight="1" spans="1:4">
      <c r="A17" s="66" t="s">
        <v>26</v>
      </c>
      <c r="B17" s="17"/>
      <c r="C17" s="79" t="s">
        <v>27</v>
      </c>
      <c r="D17" s="17">
        <v>23.8764</v>
      </c>
    </row>
    <row r="18" ht="22.5" customHeight="1" spans="1:4">
      <c r="A18" s="66"/>
      <c r="B18" s="17"/>
      <c r="C18" s="79" t="s">
        <v>28</v>
      </c>
      <c r="D18" s="17"/>
    </row>
    <row r="19" ht="22.5" customHeight="1" spans="1:4">
      <c r="A19" s="66"/>
      <c r="B19" s="17"/>
      <c r="C19" s="79" t="s">
        <v>29</v>
      </c>
      <c r="D19" s="17"/>
    </row>
    <row r="20" ht="22.5" customHeight="1" spans="1:4">
      <c r="A20" s="66"/>
      <c r="B20" s="17"/>
      <c r="C20" s="79" t="s">
        <v>30</v>
      </c>
      <c r="D20" s="17"/>
    </row>
    <row r="21" ht="22.5" customHeight="1" spans="1:4">
      <c r="A21" s="66"/>
      <c r="B21" s="17"/>
      <c r="C21" s="79" t="s">
        <v>31</v>
      </c>
      <c r="D21" s="17"/>
    </row>
    <row r="22" ht="22.5" customHeight="1" spans="1:4">
      <c r="A22" s="66"/>
      <c r="B22" s="17"/>
      <c r="C22" s="79" t="s">
        <v>32</v>
      </c>
      <c r="D22" s="17"/>
    </row>
    <row r="23" ht="22.5" customHeight="1" spans="1:4">
      <c r="A23" s="66"/>
      <c r="B23" s="17"/>
      <c r="C23" s="79" t="s">
        <v>33</v>
      </c>
      <c r="D23" s="17"/>
    </row>
    <row r="24" ht="22.5" customHeight="1" spans="1:4">
      <c r="A24" s="66"/>
      <c r="B24" s="17"/>
      <c r="C24" s="79" t="s">
        <v>34</v>
      </c>
      <c r="D24" s="17"/>
    </row>
    <row r="25" ht="22.5" customHeight="1" spans="1:4">
      <c r="A25" s="66"/>
      <c r="B25" s="17"/>
      <c r="C25" s="79" t="s">
        <v>35</v>
      </c>
      <c r="D25" s="17"/>
    </row>
    <row r="26" ht="22.5" customHeight="1" spans="1:4">
      <c r="A26" s="66"/>
      <c r="B26" s="17"/>
      <c r="C26" s="80" t="s">
        <v>36</v>
      </c>
      <c r="D26" s="17">
        <v>23.8764</v>
      </c>
    </row>
    <row r="27" ht="22.5" customHeight="1" spans="1:4">
      <c r="A27" s="66"/>
      <c r="B27" s="17"/>
      <c r="C27" s="79" t="s">
        <v>37</v>
      </c>
      <c r="D27" s="17"/>
    </row>
    <row r="28" ht="22.5" customHeight="1" spans="1:4">
      <c r="A28" s="66"/>
      <c r="B28" s="17"/>
      <c r="C28" s="79" t="s">
        <v>38</v>
      </c>
      <c r="D28" s="17"/>
    </row>
    <row r="29" ht="22.5" customHeight="1" spans="1:4">
      <c r="A29" s="66"/>
      <c r="B29" s="17"/>
      <c r="C29" s="79" t="s">
        <v>39</v>
      </c>
      <c r="D29" s="17"/>
    </row>
    <row r="30" ht="22.5" customHeight="1" spans="1:4">
      <c r="A30" s="66"/>
      <c r="B30" s="17"/>
      <c r="C30" s="79" t="s">
        <v>40</v>
      </c>
      <c r="D30" s="17"/>
    </row>
    <row r="31" ht="22.5" customHeight="1" spans="1:4">
      <c r="A31" s="66"/>
      <c r="B31" s="17"/>
      <c r="C31" s="79" t="s">
        <v>41</v>
      </c>
      <c r="D31" s="17"/>
    </row>
    <row r="32" ht="22.5" customHeight="1" spans="1:4">
      <c r="A32" s="66"/>
      <c r="B32" s="17"/>
      <c r="C32" s="79" t="s">
        <v>42</v>
      </c>
      <c r="D32" s="17"/>
    </row>
    <row r="33" ht="22.5" customHeight="1" spans="1:4">
      <c r="A33" s="66"/>
      <c r="B33" s="17"/>
      <c r="C33" s="79" t="s">
        <v>43</v>
      </c>
      <c r="D33" s="17"/>
    </row>
    <row r="34" ht="22.5" customHeight="1" spans="1:4">
      <c r="A34" s="67" t="s">
        <v>44</v>
      </c>
      <c r="B34" s="68">
        <v>377.695842</v>
      </c>
      <c r="C34" s="69" t="s">
        <v>45</v>
      </c>
      <c r="D34" s="68">
        <v>377.695842</v>
      </c>
    </row>
    <row r="35" s="78" customFormat="1" ht="20.25" customHeight="1" spans="1:4">
      <c r="A35" s="81" t="s">
        <v>46</v>
      </c>
      <c r="B35" s="82" t="s">
        <v>47</v>
      </c>
      <c r="C35" s="79" t="s">
        <v>48</v>
      </c>
      <c r="D35" s="83" t="s">
        <v>49</v>
      </c>
    </row>
    <row r="36" s="78" customFormat="1" ht="20.25" customHeight="1" spans="1:4">
      <c r="A36" s="81" t="s">
        <v>50</v>
      </c>
      <c r="B36" s="82"/>
      <c r="C36" s="81" t="s">
        <v>50</v>
      </c>
      <c r="D36" s="83"/>
    </row>
    <row r="37" s="78" customFormat="1" ht="20.25" customHeight="1" spans="1:4">
      <c r="A37" s="81" t="s">
        <v>51</v>
      </c>
      <c r="B37" s="82"/>
      <c r="C37" s="81" t="s">
        <v>52</v>
      </c>
      <c r="D37" s="83"/>
    </row>
    <row r="38" ht="22.5" customHeight="1" spans="1:4">
      <c r="A38" s="67" t="s">
        <v>53</v>
      </c>
      <c r="B38" s="68">
        <v>377.695842</v>
      </c>
      <c r="C38" s="69" t="s">
        <v>54</v>
      </c>
      <c r="D38" s="68">
        <v>377.695842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C2" sqref="C2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55</v>
      </c>
    </row>
    <row r="3" ht="37.5" customHeight="1" spans="1:19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57</v>
      </c>
    </row>
    <row r="5" ht="18.75" customHeight="1" spans="1:19">
      <c r="A5" s="13" t="s">
        <v>58</v>
      </c>
      <c r="B5" s="70" t="s">
        <v>59</v>
      </c>
      <c r="C5" s="70" t="s">
        <v>60</v>
      </c>
      <c r="D5" s="70" t="s">
        <v>61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46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62</v>
      </c>
      <c r="E6" s="71" t="s">
        <v>63</v>
      </c>
      <c r="F6" s="71" t="s">
        <v>64</v>
      </c>
      <c r="G6" s="71" t="s">
        <v>65</v>
      </c>
      <c r="H6" s="71" t="s">
        <v>66</v>
      </c>
      <c r="I6" s="74" t="s">
        <v>67</v>
      </c>
      <c r="J6" s="75"/>
      <c r="K6" s="75"/>
      <c r="L6" s="75"/>
      <c r="M6" s="75"/>
      <c r="N6" s="75"/>
      <c r="O6" s="74" t="s">
        <v>62</v>
      </c>
      <c r="P6" s="74" t="s">
        <v>63</v>
      </c>
      <c r="Q6" s="74" t="s">
        <v>64</v>
      </c>
      <c r="R6" s="76" t="s">
        <v>65</v>
      </c>
      <c r="S6" s="74" t="s">
        <v>68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62</v>
      </c>
      <c r="J7" s="74" t="s">
        <v>69</v>
      </c>
      <c r="K7" s="74" t="s">
        <v>70</v>
      </c>
      <c r="L7" s="74" t="s">
        <v>71</v>
      </c>
      <c r="M7" s="74" t="s">
        <v>72</v>
      </c>
      <c r="N7" s="74" t="s">
        <v>73</v>
      </c>
      <c r="O7" s="74"/>
      <c r="P7" s="74"/>
      <c r="Q7" s="74"/>
      <c r="R7" s="77"/>
      <c r="S7" s="74"/>
    </row>
    <row r="8" ht="18.75" customHeight="1" spans="1:19">
      <c r="A8" s="72" t="s">
        <v>74</v>
      </c>
      <c r="B8" s="14" t="s">
        <v>75</v>
      </c>
      <c r="C8" s="14" t="s">
        <v>76</v>
      </c>
      <c r="D8" s="14" t="s">
        <v>77</v>
      </c>
      <c r="E8" s="72" t="s">
        <v>78</v>
      </c>
      <c r="F8" s="14" t="s">
        <v>79</v>
      </c>
      <c r="G8" s="14" t="s">
        <v>80</v>
      </c>
      <c r="H8" s="72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20</v>
      </c>
    </row>
    <row r="9" ht="20.25" customHeight="1" spans="1:19">
      <c r="A9" s="16" t="s">
        <v>83</v>
      </c>
      <c r="B9" s="16" t="s">
        <v>84</v>
      </c>
      <c r="C9" s="17">
        <v>377.695842</v>
      </c>
      <c r="D9" s="17">
        <v>377.695842</v>
      </c>
      <c r="E9" s="17">
        <v>377.695842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85</v>
      </c>
      <c r="B10" s="63" t="s">
        <v>84</v>
      </c>
      <c r="C10" s="17">
        <v>377.695842</v>
      </c>
      <c r="D10" s="17">
        <v>377.695842</v>
      </c>
      <c r="E10" s="17">
        <v>377.695842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60</v>
      </c>
      <c r="B11" s="46"/>
      <c r="C11" s="17">
        <v>377.695842</v>
      </c>
      <c r="D11" s="17">
        <v>377.695842</v>
      </c>
      <c r="E11" s="17">
        <v>377.695842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pane ySplit="1" topLeftCell="A17" activePane="bottomLeft" state="frozen"/>
      <selection/>
      <selection pane="bottomLeft" activeCell="B10" sqref="B10:C1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86</v>
      </c>
    </row>
    <row r="3" ht="37.5" customHeight="1" spans="1:15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tr">
        <f>"单位名称："&amp;"中国共产党澄江市委员会统一战线工作部"</f>
        <v>单位名称：中国共产党澄江市委员会统一战线工作部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57</v>
      </c>
    </row>
    <row r="5" ht="18.75" customHeight="1" spans="1:15">
      <c r="A5" s="13" t="s">
        <v>88</v>
      </c>
      <c r="B5" s="13" t="s">
        <v>89</v>
      </c>
      <c r="C5" s="45" t="s">
        <v>60</v>
      </c>
      <c r="D5" s="45" t="s">
        <v>63</v>
      </c>
      <c r="E5" s="45"/>
      <c r="F5" s="45"/>
      <c r="G5" s="13" t="s">
        <v>64</v>
      </c>
      <c r="H5" s="45" t="s">
        <v>65</v>
      </c>
      <c r="I5" s="13" t="s">
        <v>90</v>
      </c>
      <c r="J5" s="45" t="s">
        <v>67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62</v>
      </c>
      <c r="E6" s="45" t="s">
        <v>91</v>
      </c>
      <c r="F6" s="45" t="s">
        <v>92</v>
      </c>
      <c r="G6" s="13"/>
      <c r="H6" s="45"/>
      <c r="I6" s="13"/>
      <c r="J6" s="45" t="s">
        <v>62</v>
      </c>
      <c r="K6" s="45" t="s">
        <v>93</v>
      </c>
      <c r="L6" s="14" t="s">
        <v>94</v>
      </c>
      <c r="M6" s="14" t="s">
        <v>95</v>
      </c>
      <c r="N6" s="14" t="s">
        <v>96</v>
      </c>
      <c r="O6" s="14" t="s">
        <v>97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 t="s">
        <v>100</v>
      </c>
      <c r="C8" s="17">
        <v>304.067053</v>
      </c>
      <c r="D8" s="17">
        <v>304.067053</v>
      </c>
      <c r="E8" s="17">
        <v>204.067053</v>
      </c>
      <c r="F8" s="17">
        <v>100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101</v>
      </c>
      <c r="B9" s="63" t="s">
        <v>102</v>
      </c>
      <c r="C9" s="17">
        <v>29.92</v>
      </c>
      <c r="D9" s="17">
        <v>29.92</v>
      </c>
      <c r="E9" s="17"/>
      <c r="F9" s="17">
        <v>29.92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103</v>
      </c>
      <c r="B10" s="64" t="s">
        <v>104</v>
      </c>
      <c r="C10" s="17">
        <v>29.92</v>
      </c>
      <c r="D10" s="17">
        <v>29.92</v>
      </c>
      <c r="E10" s="17"/>
      <c r="F10" s="17">
        <v>29.92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 t="s">
        <v>105</v>
      </c>
      <c r="B11" s="63" t="s">
        <v>106</v>
      </c>
      <c r="C11" s="17">
        <v>274.147053</v>
      </c>
      <c r="D11" s="17">
        <v>274.147053</v>
      </c>
      <c r="E11" s="17">
        <v>204.067053</v>
      </c>
      <c r="F11" s="17">
        <v>70.08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107</v>
      </c>
      <c r="B12" s="64" t="s">
        <v>108</v>
      </c>
      <c r="C12" s="17">
        <v>149.088919</v>
      </c>
      <c r="D12" s="17">
        <v>149.088919</v>
      </c>
      <c r="E12" s="17">
        <v>149.088919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109</v>
      </c>
      <c r="B13" s="64" t="s">
        <v>110</v>
      </c>
      <c r="C13" s="17">
        <v>64.58</v>
      </c>
      <c r="D13" s="17">
        <v>64.58</v>
      </c>
      <c r="E13" s="17"/>
      <c r="F13" s="17">
        <v>64.58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111</v>
      </c>
      <c r="B14" s="64" t="s">
        <v>112</v>
      </c>
      <c r="C14" s="17">
        <v>54.978134</v>
      </c>
      <c r="D14" s="17">
        <v>54.978134</v>
      </c>
      <c r="E14" s="17">
        <v>54.978134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113</v>
      </c>
      <c r="B15" s="64" t="s">
        <v>114</v>
      </c>
      <c r="C15" s="17">
        <v>5.5</v>
      </c>
      <c r="D15" s="17">
        <v>5.5</v>
      </c>
      <c r="E15" s="17"/>
      <c r="F15" s="17">
        <v>5.5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115</v>
      </c>
      <c r="B16" s="16" t="s">
        <v>116</v>
      </c>
      <c r="C16" s="17">
        <v>26.995776</v>
      </c>
      <c r="D16" s="17">
        <v>26.995776</v>
      </c>
      <c r="E16" s="17">
        <v>26.995776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117</v>
      </c>
      <c r="B17" s="63" t="s">
        <v>118</v>
      </c>
      <c r="C17" s="17">
        <v>26.125776</v>
      </c>
      <c r="D17" s="17">
        <v>26.125776</v>
      </c>
      <c r="E17" s="17">
        <v>26.125776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119</v>
      </c>
      <c r="B18" s="64" t="s">
        <v>120</v>
      </c>
      <c r="C18" s="17">
        <v>2.34</v>
      </c>
      <c r="D18" s="17">
        <v>2.34</v>
      </c>
      <c r="E18" s="17">
        <v>2.34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121</v>
      </c>
      <c r="B19" s="64" t="s">
        <v>122</v>
      </c>
      <c r="C19" s="17">
        <v>23.785776</v>
      </c>
      <c r="D19" s="17">
        <v>23.785776</v>
      </c>
      <c r="E19" s="17">
        <v>23.785776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123</v>
      </c>
      <c r="B20" s="63" t="s">
        <v>124</v>
      </c>
      <c r="C20" s="17">
        <v>0.87</v>
      </c>
      <c r="D20" s="17">
        <v>0.87</v>
      </c>
      <c r="E20" s="17">
        <v>0.87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125</v>
      </c>
      <c r="B21" s="64" t="s">
        <v>126</v>
      </c>
      <c r="C21" s="17">
        <v>0.87</v>
      </c>
      <c r="D21" s="17">
        <v>0.87</v>
      </c>
      <c r="E21" s="17">
        <v>0.87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127</v>
      </c>
      <c r="B22" s="16" t="s">
        <v>128</v>
      </c>
      <c r="C22" s="17">
        <v>22.756613</v>
      </c>
      <c r="D22" s="17">
        <v>22.756613</v>
      </c>
      <c r="E22" s="17">
        <v>22.756613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3" t="s">
        <v>129</v>
      </c>
      <c r="B23" s="63" t="s">
        <v>130</v>
      </c>
      <c r="C23" s="17">
        <v>22.756613</v>
      </c>
      <c r="D23" s="17">
        <v>22.756613</v>
      </c>
      <c r="E23" s="17">
        <v>22.756613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131</v>
      </c>
      <c r="B24" s="64" t="s">
        <v>132</v>
      </c>
      <c r="C24" s="17">
        <v>9.733066</v>
      </c>
      <c r="D24" s="17">
        <v>9.733066</v>
      </c>
      <c r="E24" s="17">
        <v>9.733066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133</v>
      </c>
      <c r="B25" s="64" t="s">
        <v>134</v>
      </c>
      <c r="C25" s="17">
        <v>3.592915</v>
      </c>
      <c r="D25" s="17">
        <v>3.592915</v>
      </c>
      <c r="E25" s="17">
        <v>3.592915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135</v>
      </c>
      <c r="B26" s="64" t="s">
        <v>136</v>
      </c>
      <c r="C26" s="17">
        <v>8.520924</v>
      </c>
      <c r="D26" s="17">
        <v>8.520924</v>
      </c>
      <c r="E26" s="17">
        <v>8.520924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4" t="s">
        <v>137</v>
      </c>
      <c r="B27" s="64" t="s">
        <v>138</v>
      </c>
      <c r="C27" s="17">
        <v>0.909708</v>
      </c>
      <c r="D27" s="17">
        <v>0.909708</v>
      </c>
      <c r="E27" s="17">
        <v>0.909708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16" t="s">
        <v>139</v>
      </c>
      <c r="B28" s="16" t="s">
        <v>140</v>
      </c>
      <c r="C28" s="17">
        <v>23.8764</v>
      </c>
      <c r="D28" s="17">
        <v>23.8764</v>
      </c>
      <c r="E28" s="17">
        <v>23.8764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3" t="s">
        <v>141</v>
      </c>
      <c r="B29" s="63" t="s">
        <v>142</v>
      </c>
      <c r="C29" s="17">
        <v>23.8764</v>
      </c>
      <c r="D29" s="17">
        <v>23.8764</v>
      </c>
      <c r="E29" s="17">
        <v>23.8764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4" t="s">
        <v>143</v>
      </c>
      <c r="B30" s="64" t="s">
        <v>144</v>
      </c>
      <c r="C30" s="17">
        <v>22.8684</v>
      </c>
      <c r="D30" s="17">
        <v>22.8684</v>
      </c>
      <c r="E30" s="17">
        <v>22.8684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64" t="s">
        <v>145</v>
      </c>
      <c r="B31" s="64" t="s">
        <v>146</v>
      </c>
      <c r="C31" s="17">
        <v>1.008</v>
      </c>
      <c r="D31" s="17">
        <v>1.008</v>
      </c>
      <c r="E31" s="17">
        <v>1.008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46" t="s">
        <v>147</v>
      </c>
      <c r="B32" s="46"/>
      <c r="C32" s="17">
        <v>377.695842</v>
      </c>
      <c r="D32" s="17">
        <v>377.695842</v>
      </c>
      <c r="E32" s="17">
        <v>277.695842</v>
      </c>
      <c r="F32" s="17">
        <v>100</v>
      </c>
      <c r="G32" s="17"/>
      <c r="H32" s="17"/>
      <c r="I32" s="17"/>
      <c r="J32" s="17"/>
      <c r="K32" s="17"/>
      <c r="L32" s="17"/>
      <c r="M32" s="17"/>
      <c r="N32" s="17"/>
      <c r="O32" s="17"/>
    </row>
  </sheetData>
  <mergeCells count="11">
    <mergeCell ref="A3:O3"/>
    <mergeCell ref="A4:I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 t="s">
        <v>0</v>
      </c>
      <c r="B1" s="1"/>
      <c r="C1" s="1"/>
      <c r="D1" s="1"/>
    </row>
    <row r="2" ht="18.75" customHeight="1" spans="1:4">
      <c r="A2" s="2"/>
      <c r="B2" s="2"/>
      <c r="C2" s="2"/>
      <c r="D2" s="6" t="s">
        <v>148</v>
      </c>
    </row>
    <row r="3" ht="45" customHeight="1" spans="1:4">
      <c r="A3" s="4" t="s">
        <v>149</v>
      </c>
      <c r="B3" s="4"/>
      <c r="C3" s="4"/>
      <c r="D3" s="4"/>
    </row>
    <row r="4" ht="18.75" customHeight="1" spans="1:4">
      <c r="A4" s="5" t="str">
        <f>"单位名称："&amp;"中国共产党澄江市委员会统一战线工作部"</f>
        <v>单位名称：中国共产党澄江市委员会统一战线工作部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150</v>
      </c>
      <c r="C6" s="8" t="s">
        <v>151</v>
      </c>
      <c r="D6" s="8" t="s">
        <v>150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152</v>
      </c>
      <c r="B8" s="17">
        <v>377.695842</v>
      </c>
      <c r="C8" s="15" t="s">
        <v>153</v>
      </c>
      <c r="D8" s="17">
        <v>377.695842</v>
      </c>
    </row>
    <row r="9" ht="22.5" customHeight="1" spans="1:4">
      <c r="A9" s="15" t="s">
        <v>154</v>
      </c>
      <c r="B9" s="17">
        <v>377.695842</v>
      </c>
      <c r="C9" s="15" t="str">
        <f>"（"&amp;"一"&amp;"）"&amp;"一般公共服务支出"</f>
        <v>（一）一般公共服务支出</v>
      </c>
      <c r="D9" s="17">
        <v>304.067053</v>
      </c>
    </row>
    <row r="10" ht="22.5" customHeight="1" spans="1:4">
      <c r="A10" s="15" t="s">
        <v>155</v>
      </c>
      <c r="B10" s="17"/>
      <c r="C10" s="15" t="str">
        <f>"（"&amp;"二"&amp;"）"&amp;"社会保障和就业支出"</f>
        <v>（二）社会保障和就业支出</v>
      </c>
      <c r="D10" s="17">
        <v>26.995776</v>
      </c>
    </row>
    <row r="11" ht="22.5" customHeight="1" spans="1:4">
      <c r="A11" s="15" t="s">
        <v>156</v>
      </c>
      <c r="B11" s="17"/>
      <c r="C11" s="15" t="str">
        <f>"（"&amp;"三"&amp;"）"&amp;"卫生健康支出"</f>
        <v>（三）卫生健康支出</v>
      </c>
      <c r="D11" s="17">
        <v>22.756613</v>
      </c>
    </row>
    <row r="12" ht="22.5" customHeight="1" spans="1:4">
      <c r="A12" s="15" t="s">
        <v>157</v>
      </c>
      <c r="B12" s="17"/>
      <c r="C12" s="15" t="str">
        <f>"（"&amp;"四"&amp;"）"&amp;"住房保障支出"</f>
        <v>（四）住房保障支出</v>
      </c>
      <c r="D12" s="17">
        <v>23.8764</v>
      </c>
    </row>
    <row r="13" ht="22.5" customHeight="1" spans="1:4">
      <c r="A13" s="15" t="s">
        <v>154</v>
      </c>
      <c r="B13" s="17"/>
      <c r="C13" s="15"/>
      <c r="D13" s="17"/>
    </row>
    <row r="14" ht="22.5" customHeight="1" spans="1:4">
      <c r="A14" s="15" t="s">
        <v>155</v>
      </c>
      <c r="B14" s="17"/>
      <c r="C14" s="15"/>
      <c r="D14" s="17"/>
    </row>
    <row r="15" ht="22.5" customHeight="1" spans="1:4">
      <c r="A15" s="15" t="s">
        <v>156</v>
      </c>
      <c r="B15" s="17"/>
      <c r="C15" s="15"/>
      <c r="D15" s="17"/>
    </row>
    <row r="16" ht="22.5" customHeight="1" spans="1:4">
      <c r="A16" s="66"/>
      <c r="B16" s="17"/>
      <c r="C16" s="15" t="s">
        <v>158</v>
      </c>
      <c r="D16" s="17"/>
    </row>
    <row r="17" ht="22.5" customHeight="1" spans="1:4">
      <c r="A17" s="67" t="s">
        <v>159</v>
      </c>
      <c r="B17" s="68">
        <v>377.695842</v>
      </c>
      <c r="C17" s="69" t="s">
        <v>160</v>
      </c>
      <c r="D17" s="68">
        <v>377.695842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topLeftCell="C1" workbookViewId="0">
      <pane ySplit="1" topLeftCell="A17" activePane="bottomLeft" state="frozen"/>
      <selection/>
      <selection pane="bottomLeft" activeCell="C32" sqref="C3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161</v>
      </c>
    </row>
    <row r="3" ht="37.5" customHeight="1" spans="1:7">
      <c r="A3" s="4" t="s">
        <v>162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"单位名称："&amp;"中国共产党澄江市委员会统一战线工作部"</f>
        <v>单位名称：中国共产党澄江市委员会统一战线工作部</v>
      </c>
      <c r="B4" s="42"/>
      <c r="C4" s="42"/>
      <c r="D4" s="43"/>
      <c r="E4" s="43"/>
      <c r="F4" s="43"/>
      <c r="G4" s="44" t="s">
        <v>57</v>
      </c>
    </row>
    <row r="5" ht="18.75" customHeight="1" spans="1:7">
      <c r="A5" s="13" t="s">
        <v>163</v>
      </c>
      <c r="B5" s="13" t="s">
        <v>89</v>
      </c>
      <c r="C5" s="45" t="s">
        <v>60</v>
      </c>
      <c r="D5" s="45" t="s">
        <v>91</v>
      </c>
      <c r="E5" s="45"/>
      <c r="F5" s="45"/>
      <c r="G5" s="13" t="s">
        <v>92</v>
      </c>
    </row>
    <row r="6" ht="18.75" customHeight="1" spans="1:7">
      <c r="A6" s="13" t="s">
        <v>88</v>
      </c>
      <c r="B6" s="13" t="s">
        <v>89</v>
      </c>
      <c r="C6" s="45"/>
      <c r="D6" s="45" t="s">
        <v>62</v>
      </c>
      <c r="E6" s="45" t="s">
        <v>164</v>
      </c>
      <c r="F6" s="45" t="s">
        <v>165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99</v>
      </c>
      <c r="B8" s="16" t="s">
        <v>100</v>
      </c>
      <c r="C8" s="17">
        <v>304.067053</v>
      </c>
      <c r="D8" s="17">
        <v>204.067053</v>
      </c>
      <c r="E8" s="17">
        <v>178.724541</v>
      </c>
      <c r="F8" s="17">
        <v>25.342512</v>
      </c>
      <c r="G8" s="17">
        <v>100</v>
      </c>
    </row>
    <row r="9" ht="20.25" customHeight="1" spans="1:7">
      <c r="A9" s="63" t="s">
        <v>101</v>
      </c>
      <c r="B9" s="63" t="s">
        <v>102</v>
      </c>
      <c r="C9" s="17">
        <v>29.92</v>
      </c>
      <c r="D9" s="17"/>
      <c r="E9" s="17"/>
      <c r="F9" s="17"/>
      <c r="G9" s="17">
        <v>29.92</v>
      </c>
    </row>
    <row r="10" ht="20.25" customHeight="1" spans="1:7">
      <c r="A10" s="64" t="s">
        <v>103</v>
      </c>
      <c r="B10" s="64" t="s">
        <v>104</v>
      </c>
      <c r="C10" s="17">
        <v>29.92</v>
      </c>
      <c r="D10" s="17"/>
      <c r="E10" s="17"/>
      <c r="F10" s="17"/>
      <c r="G10" s="17">
        <v>29.92</v>
      </c>
    </row>
    <row r="11" ht="20.25" customHeight="1" spans="1:7">
      <c r="A11" s="63" t="s">
        <v>105</v>
      </c>
      <c r="B11" s="63" t="s">
        <v>106</v>
      </c>
      <c r="C11" s="17">
        <v>274.147053</v>
      </c>
      <c r="D11" s="17">
        <v>204.067053</v>
      </c>
      <c r="E11" s="17">
        <v>178.724541</v>
      </c>
      <c r="F11" s="17">
        <v>25.342512</v>
      </c>
      <c r="G11" s="17">
        <v>70.08</v>
      </c>
    </row>
    <row r="12" ht="20.25" customHeight="1" spans="1:7">
      <c r="A12" s="64" t="s">
        <v>107</v>
      </c>
      <c r="B12" s="64" t="s">
        <v>108</v>
      </c>
      <c r="C12" s="17">
        <v>149.088919</v>
      </c>
      <c r="D12" s="17">
        <v>149.088919</v>
      </c>
      <c r="E12" s="17">
        <v>123.746407</v>
      </c>
      <c r="F12" s="17">
        <v>25.342512</v>
      </c>
      <c r="G12" s="17"/>
    </row>
    <row r="13" ht="20.25" customHeight="1" spans="1:7">
      <c r="A13" s="64" t="s">
        <v>109</v>
      </c>
      <c r="B13" s="64" t="s">
        <v>110</v>
      </c>
      <c r="C13" s="17">
        <v>64.58</v>
      </c>
      <c r="D13" s="17"/>
      <c r="E13" s="17"/>
      <c r="F13" s="17"/>
      <c r="G13" s="17">
        <v>64.58</v>
      </c>
    </row>
    <row r="14" ht="20.25" customHeight="1" spans="1:7">
      <c r="A14" s="64" t="s">
        <v>111</v>
      </c>
      <c r="B14" s="64" t="s">
        <v>112</v>
      </c>
      <c r="C14" s="17">
        <v>54.978134</v>
      </c>
      <c r="D14" s="17">
        <v>54.978134</v>
      </c>
      <c r="E14" s="17">
        <v>54.978134</v>
      </c>
      <c r="F14" s="17"/>
      <c r="G14" s="17"/>
    </row>
    <row r="15" ht="20.25" customHeight="1" spans="1:7">
      <c r="A15" s="64" t="s">
        <v>113</v>
      </c>
      <c r="B15" s="64" t="s">
        <v>114</v>
      </c>
      <c r="C15" s="17">
        <v>5.5</v>
      </c>
      <c r="D15" s="17"/>
      <c r="E15" s="17"/>
      <c r="F15" s="17"/>
      <c r="G15" s="17">
        <v>5.5</v>
      </c>
    </row>
    <row r="16" ht="20.25" customHeight="1" spans="1:7">
      <c r="A16" s="16" t="s">
        <v>115</v>
      </c>
      <c r="B16" s="16" t="s">
        <v>116</v>
      </c>
      <c r="C16" s="17">
        <v>26.995776</v>
      </c>
      <c r="D16" s="17">
        <v>26.995776</v>
      </c>
      <c r="E16" s="17">
        <v>26.815776</v>
      </c>
      <c r="F16" s="17">
        <v>0.18</v>
      </c>
      <c r="G16" s="17"/>
    </row>
    <row r="17" ht="20.25" customHeight="1" spans="1:7">
      <c r="A17" s="63" t="s">
        <v>117</v>
      </c>
      <c r="B17" s="63" t="s">
        <v>118</v>
      </c>
      <c r="C17" s="17">
        <v>26.125776</v>
      </c>
      <c r="D17" s="17">
        <v>26.125776</v>
      </c>
      <c r="E17" s="17">
        <v>25.945776</v>
      </c>
      <c r="F17" s="17">
        <v>0.18</v>
      </c>
      <c r="G17" s="17"/>
    </row>
    <row r="18" ht="20.25" customHeight="1" spans="1:7">
      <c r="A18" s="64" t="s">
        <v>119</v>
      </c>
      <c r="B18" s="64" t="s">
        <v>120</v>
      </c>
      <c r="C18" s="17">
        <v>2.34</v>
      </c>
      <c r="D18" s="17">
        <v>2.34</v>
      </c>
      <c r="E18" s="17">
        <v>2.16</v>
      </c>
      <c r="F18" s="17">
        <v>0.18</v>
      </c>
      <c r="G18" s="17"/>
    </row>
    <row r="19" ht="20.25" customHeight="1" spans="1:7">
      <c r="A19" s="64" t="s">
        <v>121</v>
      </c>
      <c r="B19" s="64" t="s">
        <v>122</v>
      </c>
      <c r="C19" s="17">
        <v>23.785776</v>
      </c>
      <c r="D19" s="17">
        <v>23.785776</v>
      </c>
      <c r="E19" s="17">
        <v>23.785776</v>
      </c>
      <c r="F19" s="17"/>
      <c r="G19" s="17"/>
    </row>
    <row r="20" ht="20.25" customHeight="1" spans="1:7">
      <c r="A20" s="63" t="s">
        <v>123</v>
      </c>
      <c r="B20" s="63" t="s">
        <v>124</v>
      </c>
      <c r="C20" s="17">
        <v>0.87</v>
      </c>
      <c r="D20" s="17">
        <v>0.87</v>
      </c>
      <c r="E20" s="17">
        <v>0.87</v>
      </c>
      <c r="F20" s="17"/>
      <c r="G20" s="17"/>
    </row>
    <row r="21" ht="20.25" customHeight="1" spans="1:7">
      <c r="A21" s="64" t="s">
        <v>125</v>
      </c>
      <c r="B21" s="64" t="s">
        <v>126</v>
      </c>
      <c r="C21" s="17">
        <v>0.87</v>
      </c>
      <c r="D21" s="17">
        <v>0.87</v>
      </c>
      <c r="E21" s="17">
        <v>0.87</v>
      </c>
      <c r="F21" s="17"/>
      <c r="G21" s="17"/>
    </row>
    <row r="22" ht="20.25" customHeight="1" spans="1:7">
      <c r="A22" s="16" t="s">
        <v>127</v>
      </c>
      <c r="B22" s="16" t="s">
        <v>128</v>
      </c>
      <c r="C22" s="17">
        <v>22.756613</v>
      </c>
      <c r="D22" s="17">
        <v>22.756613</v>
      </c>
      <c r="E22" s="17">
        <v>22.756613</v>
      </c>
      <c r="F22" s="17"/>
      <c r="G22" s="17"/>
    </row>
    <row r="23" ht="20.25" customHeight="1" spans="1:7">
      <c r="A23" s="63" t="s">
        <v>129</v>
      </c>
      <c r="B23" s="63" t="s">
        <v>130</v>
      </c>
      <c r="C23" s="17">
        <v>22.756613</v>
      </c>
      <c r="D23" s="17">
        <v>22.756613</v>
      </c>
      <c r="E23" s="17">
        <v>22.756613</v>
      </c>
      <c r="F23" s="17"/>
      <c r="G23" s="17"/>
    </row>
    <row r="24" ht="20.25" customHeight="1" spans="1:7">
      <c r="A24" s="64" t="s">
        <v>131</v>
      </c>
      <c r="B24" s="64" t="s">
        <v>132</v>
      </c>
      <c r="C24" s="17">
        <v>9.733066</v>
      </c>
      <c r="D24" s="17">
        <v>9.733066</v>
      </c>
      <c r="E24" s="17">
        <v>9.733066</v>
      </c>
      <c r="F24" s="17"/>
      <c r="G24" s="17"/>
    </row>
    <row r="25" ht="20.25" customHeight="1" spans="1:7">
      <c r="A25" s="64" t="s">
        <v>133</v>
      </c>
      <c r="B25" s="64" t="s">
        <v>134</v>
      </c>
      <c r="C25" s="17">
        <v>3.592915</v>
      </c>
      <c r="D25" s="17">
        <v>3.592915</v>
      </c>
      <c r="E25" s="17">
        <v>3.592915</v>
      </c>
      <c r="F25" s="17"/>
      <c r="G25" s="17"/>
    </row>
    <row r="26" ht="20.25" customHeight="1" spans="1:7">
      <c r="A26" s="64" t="s">
        <v>135</v>
      </c>
      <c r="B26" s="64" t="s">
        <v>136</v>
      </c>
      <c r="C26" s="17">
        <v>8.520924</v>
      </c>
      <c r="D26" s="17">
        <v>8.520924</v>
      </c>
      <c r="E26" s="17">
        <v>8.520924</v>
      </c>
      <c r="F26" s="17"/>
      <c r="G26" s="17"/>
    </row>
    <row r="27" ht="20.25" customHeight="1" spans="1:7">
      <c r="A27" s="64" t="s">
        <v>137</v>
      </c>
      <c r="B27" s="64" t="s">
        <v>138</v>
      </c>
      <c r="C27" s="17">
        <v>0.909708</v>
      </c>
      <c r="D27" s="17">
        <v>0.909708</v>
      </c>
      <c r="E27" s="17">
        <v>0.909708</v>
      </c>
      <c r="F27" s="17"/>
      <c r="G27" s="17"/>
    </row>
    <row r="28" ht="20.25" customHeight="1" spans="1:7">
      <c r="A28" s="16" t="s">
        <v>139</v>
      </c>
      <c r="B28" s="16" t="s">
        <v>140</v>
      </c>
      <c r="C28" s="17">
        <v>23.8764</v>
      </c>
      <c r="D28" s="17">
        <v>23.8764</v>
      </c>
      <c r="E28" s="17">
        <v>23.8764</v>
      </c>
      <c r="F28" s="17"/>
      <c r="G28" s="17"/>
    </row>
    <row r="29" ht="20.25" customHeight="1" spans="1:7">
      <c r="A29" s="63" t="s">
        <v>141</v>
      </c>
      <c r="B29" s="63" t="s">
        <v>142</v>
      </c>
      <c r="C29" s="17">
        <v>23.8764</v>
      </c>
      <c r="D29" s="17">
        <v>23.8764</v>
      </c>
      <c r="E29" s="17">
        <v>23.8764</v>
      </c>
      <c r="F29" s="17"/>
      <c r="G29" s="17"/>
    </row>
    <row r="30" ht="20.25" customHeight="1" spans="1:7">
      <c r="A30" s="64" t="s">
        <v>143</v>
      </c>
      <c r="B30" s="64" t="s">
        <v>144</v>
      </c>
      <c r="C30" s="17">
        <v>22.8684</v>
      </c>
      <c r="D30" s="17">
        <v>22.8684</v>
      </c>
      <c r="E30" s="17">
        <v>22.8684</v>
      </c>
      <c r="F30" s="17"/>
      <c r="G30" s="17"/>
    </row>
    <row r="31" ht="20.25" customHeight="1" spans="1:7">
      <c r="A31" s="64" t="s">
        <v>145</v>
      </c>
      <c r="B31" s="64" t="s">
        <v>146</v>
      </c>
      <c r="C31" s="17">
        <v>1.008</v>
      </c>
      <c r="D31" s="17">
        <v>1.008</v>
      </c>
      <c r="E31" s="17">
        <v>1.008</v>
      </c>
      <c r="F31" s="17"/>
      <c r="G31" s="17"/>
    </row>
    <row r="32" ht="20.25" customHeight="1" spans="1:7">
      <c r="A32" s="46" t="s">
        <v>147</v>
      </c>
      <c r="B32" s="46"/>
      <c r="C32" s="47">
        <v>377.695842</v>
      </c>
      <c r="D32" s="47">
        <v>277.695842</v>
      </c>
      <c r="E32" s="47">
        <v>252.17333</v>
      </c>
      <c r="F32" s="47">
        <v>25.522512</v>
      </c>
      <c r="G32" s="47">
        <v>100</v>
      </c>
    </row>
  </sheetData>
  <mergeCells count="7">
    <mergeCell ref="A3:G3"/>
    <mergeCell ref="A4:C4"/>
    <mergeCell ref="A5:B5"/>
    <mergeCell ref="D5:F5"/>
    <mergeCell ref="A32:B3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166</v>
      </c>
    </row>
    <row r="3" ht="41.25" customHeight="1" spans="1:6">
      <c r="A3" s="59" t="s">
        <v>167</v>
      </c>
      <c r="B3" s="59"/>
      <c r="C3" s="59"/>
      <c r="D3" s="59"/>
      <c r="E3" s="59"/>
      <c r="F3" s="59"/>
    </row>
    <row r="4" ht="18.75" customHeight="1" spans="1:6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60"/>
      <c r="E4" s="2"/>
      <c r="F4" s="58" t="s">
        <v>57</v>
      </c>
    </row>
    <row r="5" ht="18.75" customHeight="1" spans="1:6">
      <c r="A5" s="13" t="s">
        <v>168</v>
      </c>
      <c r="B5" s="45" t="s">
        <v>169</v>
      </c>
      <c r="C5" s="45" t="s">
        <v>170</v>
      </c>
      <c r="D5" s="45"/>
      <c r="E5" s="45"/>
      <c r="F5" s="45" t="s">
        <v>171</v>
      </c>
    </row>
    <row r="6" ht="18.75" customHeight="1" spans="1:6">
      <c r="A6" s="13"/>
      <c r="B6" s="45"/>
      <c r="C6" s="45" t="s">
        <v>62</v>
      </c>
      <c r="D6" s="45" t="s">
        <v>172</v>
      </c>
      <c r="E6" s="45" t="s">
        <v>173</v>
      </c>
      <c r="F6" s="45"/>
    </row>
    <row r="7" ht="18.75" customHeight="1" spans="1:6">
      <c r="A7" s="61" t="s">
        <v>75</v>
      </c>
      <c r="B7" s="62" t="s">
        <v>76</v>
      </c>
      <c r="C7" s="61" t="s">
        <v>77</v>
      </c>
      <c r="D7" s="61" t="s">
        <v>78</v>
      </c>
      <c r="E7" s="61" t="s">
        <v>79</v>
      </c>
      <c r="F7" s="61">
        <v>7</v>
      </c>
    </row>
    <row r="8" ht="20.25" customHeight="1" spans="1:6">
      <c r="A8" s="17">
        <v>2.67</v>
      </c>
      <c r="B8" s="17"/>
      <c r="C8" s="17"/>
      <c r="D8" s="17"/>
      <c r="E8" s="17"/>
      <c r="F8" s="17">
        <v>2.67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5"/>
  <sheetViews>
    <sheetView showZeros="0" workbookViewId="0">
      <pane ySplit="1" topLeftCell="A15" activePane="bottomLeft" state="frozen"/>
      <selection/>
      <selection pane="bottomLeft" activeCell="B14" sqref="B1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174</v>
      </c>
    </row>
    <row r="3" ht="45" customHeight="1" spans="1:24">
      <c r="A3" s="4" t="s">
        <v>175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57</v>
      </c>
    </row>
    <row r="5" ht="18.75" customHeight="1" spans="1:24">
      <c r="A5" s="53" t="s">
        <v>176</v>
      </c>
      <c r="B5" s="53" t="s">
        <v>177</v>
      </c>
      <c r="C5" s="53" t="s">
        <v>178</v>
      </c>
      <c r="D5" s="53" t="s">
        <v>179</v>
      </c>
      <c r="E5" s="53" t="s">
        <v>180</v>
      </c>
      <c r="F5" s="53" t="s">
        <v>181</v>
      </c>
      <c r="G5" s="53" t="s">
        <v>182</v>
      </c>
      <c r="H5" s="54" t="s">
        <v>60</v>
      </c>
      <c r="I5" s="54" t="s">
        <v>183</v>
      </c>
      <c r="J5" s="53"/>
      <c r="K5" s="53"/>
      <c r="L5" s="53"/>
      <c r="M5" s="53"/>
      <c r="N5" s="53"/>
      <c r="O5" s="53" t="s">
        <v>184</v>
      </c>
      <c r="P5" s="53"/>
      <c r="Q5" s="53"/>
      <c r="R5" s="53" t="s">
        <v>66</v>
      </c>
      <c r="S5" s="53" t="s">
        <v>67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185</v>
      </c>
      <c r="I6" s="54" t="s">
        <v>186</v>
      </c>
      <c r="J6" s="54"/>
      <c r="K6" s="53" t="s">
        <v>64</v>
      </c>
      <c r="L6" s="53" t="s">
        <v>65</v>
      </c>
      <c r="M6" s="53"/>
      <c r="N6" s="53"/>
      <c r="O6" s="53" t="s">
        <v>184</v>
      </c>
      <c r="P6" s="53" t="s">
        <v>64</v>
      </c>
      <c r="Q6" s="53" t="s">
        <v>65</v>
      </c>
      <c r="R6" s="53" t="s">
        <v>66</v>
      </c>
      <c r="S6" s="53" t="s">
        <v>67</v>
      </c>
      <c r="T6" s="53" t="s">
        <v>69</v>
      </c>
      <c r="U6" s="53" t="s">
        <v>70</v>
      </c>
      <c r="V6" s="53" t="s">
        <v>71</v>
      </c>
      <c r="W6" s="53" t="s">
        <v>72</v>
      </c>
      <c r="X6" s="53" t="s">
        <v>73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187</v>
      </c>
      <c r="J7" s="53" t="s">
        <v>188</v>
      </c>
      <c r="K7" s="53" t="s">
        <v>189</v>
      </c>
      <c r="L7" s="53" t="s">
        <v>190</v>
      </c>
      <c r="M7" s="53" t="s">
        <v>191</v>
      </c>
      <c r="N7" s="53" t="s">
        <v>192</v>
      </c>
      <c r="O7" s="53" t="s">
        <v>63</v>
      </c>
      <c r="P7" s="53" t="s">
        <v>64</v>
      </c>
      <c r="Q7" s="53" t="s">
        <v>65</v>
      </c>
      <c r="R7" s="53"/>
      <c r="S7" s="53" t="s">
        <v>62</v>
      </c>
      <c r="T7" s="53" t="s">
        <v>69</v>
      </c>
      <c r="U7" s="53" t="s">
        <v>70</v>
      </c>
      <c r="V7" s="53" t="s">
        <v>71</v>
      </c>
      <c r="W7" s="53" t="s">
        <v>72</v>
      </c>
      <c r="X7" s="53" t="s">
        <v>73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62</v>
      </c>
      <c r="J8" s="53" t="s">
        <v>188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74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84</v>
      </c>
      <c r="B10" s="9"/>
      <c r="C10" s="10"/>
      <c r="D10" s="9"/>
      <c r="E10" s="9"/>
      <c r="F10" s="9"/>
      <c r="G10" s="9"/>
      <c r="H10" s="17">
        <v>277.695842</v>
      </c>
      <c r="I10" s="17">
        <v>277.695842</v>
      </c>
      <c r="J10" s="17"/>
      <c r="K10" s="17"/>
      <c r="L10" s="17"/>
      <c r="M10" s="17">
        <v>277.695842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84</v>
      </c>
      <c r="B11" s="9" t="s">
        <v>193</v>
      </c>
      <c r="C11" s="10" t="s">
        <v>194</v>
      </c>
      <c r="D11" s="9" t="s">
        <v>107</v>
      </c>
      <c r="E11" s="9" t="s">
        <v>108</v>
      </c>
      <c r="F11" s="9" t="s">
        <v>195</v>
      </c>
      <c r="G11" s="9" t="s">
        <v>196</v>
      </c>
      <c r="H11" s="17">
        <v>42.5364</v>
      </c>
      <c r="I11" s="17">
        <v>42.5364</v>
      </c>
      <c r="J11" s="17"/>
      <c r="K11" s="17"/>
      <c r="L11" s="17"/>
      <c r="M11" s="17">
        <v>42.5364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84</v>
      </c>
      <c r="B12" s="9" t="s">
        <v>193</v>
      </c>
      <c r="C12" s="10" t="s">
        <v>194</v>
      </c>
      <c r="D12" s="9" t="s">
        <v>107</v>
      </c>
      <c r="E12" s="9" t="s">
        <v>108</v>
      </c>
      <c r="F12" s="9" t="s">
        <v>197</v>
      </c>
      <c r="G12" s="9" t="s">
        <v>198</v>
      </c>
      <c r="H12" s="17">
        <v>56.9304</v>
      </c>
      <c r="I12" s="17">
        <v>56.9304</v>
      </c>
      <c r="J12" s="17"/>
      <c r="K12" s="17"/>
      <c r="L12" s="17"/>
      <c r="M12" s="17">
        <v>56.9304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84</v>
      </c>
      <c r="B13" s="9" t="s">
        <v>193</v>
      </c>
      <c r="C13" s="10" t="s">
        <v>194</v>
      </c>
      <c r="D13" s="9" t="s">
        <v>107</v>
      </c>
      <c r="E13" s="9" t="s">
        <v>108</v>
      </c>
      <c r="F13" s="9" t="s">
        <v>199</v>
      </c>
      <c r="G13" s="9" t="s">
        <v>200</v>
      </c>
      <c r="H13" s="17">
        <v>3.5447</v>
      </c>
      <c r="I13" s="17">
        <v>3.5447</v>
      </c>
      <c r="J13" s="17"/>
      <c r="K13" s="17"/>
      <c r="L13" s="17"/>
      <c r="M13" s="17">
        <v>3.5447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84</v>
      </c>
      <c r="B14" s="9" t="s">
        <v>193</v>
      </c>
      <c r="C14" s="10" t="s">
        <v>194</v>
      </c>
      <c r="D14" s="9" t="s">
        <v>145</v>
      </c>
      <c r="E14" s="9" t="s">
        <v>146</v>
      </c>
      <c r="F14" s="9" t="s">
        <v>197</v>
      </c>
      <c r="G14" s="9" t="s">
        <v>198</v>
      </c>
      <c r="H14" s="17">
        <v>0.2016</v>
      </c>
      <c r="I14" s="17">
        <v>0.2016</v>
      </c>
      <c r="J14" s="17"/>
      <c r="K14" s="17"/>
      <c r="L14" s="17"/>
      <c r="M14" s="17">
        <v>0.2016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84</v>
      </c>
      <c r="B15" s="9" t="s">
        <v>201</v>
      </c>
      <c r="C15" s="10" t="s">
        <v>202</v>
      </c>
      <c r="D15" s="9" t="s">
        <v>107</v>
      </c>
      <c r="E15" s="9" t="s">
        <v>108</v>
      </c>
      <c r="F15" s="9" t="s">
        <v>203</v>
      </c>
      <c r="G15" s="9" t="s">
        <v>204</v>
      </c>
      <c r="H15" s="17">
        <v>0.087707</v>
      </c>
      <c r="I15" s="17">
        <v>0.087707</v>
      </c>
      <c r="J15" s="17"/>
      <c r="K15" s="17"/>
      <c r="L15" s="17"/>
      <c r="M15" s="17">
        <v>0.087707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84</v>
      </c>
      <c r="B16" s="9" t="s">
        <v>201</v>
      </c>
      <c r="C16" s="10" t="s">
        <v>202</v>
      </c>
      <c r="D16" s="9" t="s">
        <v>111</v>
      </c>
      <c r="E16" s="9" t="s">
        <v>112</v>
      </c>
      <c r="F16" s="9" t="s">
        <v>203</v>
      </c>
      <c r="G16" s="9" t="s">
        <v>204</v>
      </c>
      <c r="H16" s="17">
        <v>0.441734</v>
      </c>
      <c r="I16" s="17">
        <v>0.441734</v>
      </c>
      <c r="J16" s="17"/>
      <c r="K16" s="17"/>
      <c r="L16" s="17"/>
      <c r="M16" s="17">
        <v>0.441734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84</v>
      </c>
      <c r="B17" s="9" t="s">
        <v>201</v>
      </c>
      <c r="C17" s="10" t="s">
        <v>202</v>
      </c>
      <c r="D17" s="9" t="s">
        <v>121</v>
      </c>
      <c r="E17" s="9" t="s">
        <v>122</v>
      </c>
      <c r="F17" s="9" t="s">
        <v>205</v>
      </c>
      <c r="G17" s="9" t="s">
        <v>206</v>
      </c>
      <c r="H17" s="17">
        <v>23.785776</v>
      </c>
      <c r="I17" s="17">
        <v>23.785776</v>
      </c>
      <c r="J17" s="17"/>
      <c r="K17" s="17"/>
      <c r="L17" s="17"/>
      <c r="M17" s="17">
        <v>23.785776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84</v>
      </c>
      <c r="B18" s="9" t="s">
        <v>201</v>
      </c>
      <c r="C18" s="10" t="s">
        <v>202</v>
      </c>
      <c r="D18" s="9" t="s">
        <v>131</v>
      </c>
      <c r="E18" s="9" t="s">
        <v>132</v>
      </c>
      <c r="F18" s="9" t="s">
        <v>207</v>
      </c>
      <c r="G18" s="9" t="s">
        <v>208</v>
      </c>
      <c r="H18" s="17">
        <v>9.733066</v>
      </c>
      <c r="I18" s="17">
        <v>9.733066</v>
      </c>
      <c r="J18" s="17"/>
      <c r="K18" s="17"/>
      <c r="L18" s="17"/>
      <c r="M18" s="17">
        <v>9.733066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84</v>
      </c>
      <c r="B19" s="9" t="s">
        <v>201</v>
      </c>
      <c r="C19" s="10" t="s">
        <v>202</v>
      </c>
      <c r="D19" s="9" t="s">
        <v>133</v>
      </c>
      <c r="E19" s="9" t="s">
        <v>134</v>
      </c>
      <c r="F19" s="9" t="s">
        <v>207</v>
      </c>
      <c r="G19" s="9" t="s">
        <v>208</v>
      </c>
      <c r="H19" s="17">
        <v>3.592915</v>
      </c>
      <c r="I19" s="17">
        <v>3.592915</v>
      </c>
      <c r="J19" s="17"/>
      <c r="K19" s="17"/>
      <c r="L19" s="17"/>
      <c r="M19" s="17">
        <v>3.592915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84</v>
      </c>
      <c r="B20" s="9" t="s">
        <v>201</v>
      </c>
      <c r="C20" s="10" t="s">
        <v>202</v>
      </c>
      <c r="D20" s="9" t="s">
        <v>135</v>
      </c>
      <c r="E20" s="9" t="s">
        <v>136</v>
      </c>
      <c r="F20" s="9" t="s">
        <v>209</v>
      </c>
      <c r="G20" s="9" t="s">
        <v>210</v>
      </c>
      <c r="H20" s="17">
        <v>8.520924</v>
      </c>
      <c r="I20" s="17">
        <v>8.520924</v>
      </c>
      <c r="J20" s="17"/>
      <c r="K20" s="17"/>
      <c r="L20" s="17"/>
      <c r="M20" s="17">
        <v>8.520924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84</v>
      </c>
      <c r="B21" s="9" t="s">
        <v>201</v>
      </c>
      <c r="C21" s="10" t="s">
        <v>202</v>
      </c>
      <c r="D21" s="9" t="s">
        <v>137</v>
      </c>
      <c r="E21" s="9" t="s">
        <v>138</v>
      </c>
      <c r="F21" s="9" t="s">
        <v>203</v>
      </c>
      <c r="G21" s="9" t="s">
        <v>204</v>
      </c>
      <c r="H21" s="17">
        <v>0.263708</v>
      </c>
      <c r="I21" s="17">
        <v>0.263708</v>
      </c>
      <c r="J21" s="17"/>
      <c r="K21" s="17"/>
      <c r="L21" s="17"/>
      <c r="M21" s="17">
        <v>0.263708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84</v>
      </c>
      <c r="B22" s="9" t="s">
        <v>201</v>
      </c>
      <c r="C22" s="10" t="s">
        <v>202</v>
      </c>
      <c r="D22" s="9" t="s">
        <v>137</v>
      </c>
      <c r="E22" s="9" t="s">
        <v>138</v>
      </c>
      <c r="F22" s="9" t="s">
        <v>203</v>
      </c>
      <c r="G22" s="9" t="s">
        <v>204</v>
      </c>
      <c r="H22" s="17">
        <v>0.19</v>
      </c>
      <c r="I22" s="17">
        <v>0.19</v>
      </c>
      <c r="J22" s="17"/>
      <c r="K22" s="17"/>
      <c r="L22" s="17"/>
      <c r="M22" s="17">
        <v>0.19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84</v>
      </c>
      <c r="B23" s="9" t="s">
        <v>201</v>
      </c>
      <c r="C23" s="10" t="s">
        <v>202</v>
      </c>
      <c r="D23" s="9" t="s">
        <v>137</v>
      </c>
      <c r="E23" s="9" t="s">
        <v>138</v>
      </c>
      <c r="F23" s="9" t="s">
        <v>203</v>
      </c>
      <c r="G23" s="9" t="s">
        <v>204</v>
      </c>
      <c r="H23" s="17">
        <v>0.456</v>
      </c>
      <c r="I23" s="17">
        <v>0.456</v>
      </c>
      <c r="J23" s="17"/>
      <c r="K23" s="17"/>
      <c r="L23" s="17"/>
      <c r="M23" s="17">
        <v>0.456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84</v>
      </c>
      <c r="B24" s="9" t="s">
        <v>211</v>
      </c>
      <c r="C24" s="10" t="s">
        <v>144</v>
      </c>
      <c r="D24" s="9" t="s">
        <v>143</v>
      </c>
      <c r="E24" s="9" t="s">
        <v>144</v>
      </c>
      <c r="F24" s="9" t="s">
        <v>212</v>
      </c>
      <c r="G24" s="9" t="s">
        <v>144</v>
      </c>
      <c r="H24" s="17">
        <v>22.8684</v>
      </c>
      <c r="I24" s="17">
        <v>22.8684</v>
      </c>
      <c r="J24" s="17"/>
      <c r="K24" s="17"/>
      <c r="L24" s="17"/>
      <c r="M24" s="17">
        <v>22.8684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84</v>
      </c>
      <c r="B25" s="9" t="s">
        <v>213</v>
      </c>
      <c r="C25" s="10" t="s">
        <v>214</v>
      </c>
      <c r="D25" s="9" t="s">
        <v>119</v>
      </c>
      <c r="E25" s="9" t="s">
        <v>120</v>
      </c>
      <c r="F25" s="9" t="s">
        <v>215</v>
      </c>
      <c r="G25" s="9" t="s">
        <v>216</v>
      </c>
      <c r="H25" s="17">
        <v>2.16</v>
      </c>
      <c r="I25" s="17">
        <v>2.16</v>
      </c>
      <c r="J25" s="17"/>
      <c r="K25" s="17"/>
      <c r="L25" s="17"/>
      <c r="M25" s="17">
        <v>2.16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84</v>
      </c>
      <c r="B26" s="9" t="s">
        <v>217</v>
      </c>
      <c r="C26" s="10" t="s">
        <v>218</v>
      </c>
      <c r="D26" s="9" t="s">
        <v>107</v>
      </c>
      <c r="E26" s="9" t="s">
        <v>108</v>
      </c>
      <c r="F26" s="9" t="s">
        <v>219</v>
      </c>
      <c r="G26" s="9" t="s">
        <v>218</v>
      </c>
      <c r="H26" s="17">
        <v>2.962512</v>
      </c>
      <c r="I26" s="17">
        <v>2.962512</v>
      </c>
      <c r="J26" s="17"/>
      <c r="K26" s="17"/>
      <c r="L26" s="17"/>
      <c r="M26" s="17">
        <v>2.962512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84</v>
      </c>
      <c r="B27" s="9" t="s">
        <v>220</v>
      </c>
      <c r="C27" s="10" t="s">
        <v>221</v>
      </c>
      <c r="D27" s="9" t="s">
        <v>107</v>
      </c>
      <c r="E27" s="9" t="s">
        <v>108</v>
      </c>
      <c r="F27" s="9" t="s">
        <v>222</v>
      </c>
      <c r="G27" s="9" t="s">
        <v>223</v>
      </c>
      <c r="H27" s="17">
        <v>5.57</v>
      </c>
      <c r="I27" s="17">
        <v>5.57</v>
      </c>
      <c r="J27" s="17"/>
      <c r="K27" s="17"/>
      <c r="L27" s="17"/>
      <c r="M27" s="17">
        <v>5.57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84</v>
      </c>
      <c r="B28" s="9" t="s">
        <v>220</v>
      </c>
      <c r="C28" s="10" t="s">
        <v>221</v>
      </c>
      <c r="D28" s="9" t="s">
        <v>107</v>
      </c>
      <c r="E28" s="9" t="s">
        <v>108</v>
      </c>
      <c r="F28" s="9" t="s">
        <v>224</v>
      </c>
      <c r="G28" s="9" t="s">
        <v>225</v>
      </c>
      <c r="H28" s="17">
        <v>0.22</v>
      </c>
      <c r="I28" s="17">
        <v>0.22</v>
      </c>
      <c r="J28" s="17"/>
      <c r="K28" s="17"/>
      <c r="L28" s="17"/>
      <c r="M28" s="17">
        <v>0.22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84</v>
      </c>
      <c r="B29" s="9" t="s">
        <v>220</v>
      </c>
      <c r="C29" s="10" t="s">
        <v>221</v>
      </c>
      <c r="D29" s="9" t="s">
        <v>107</v>
      </c>
      <c r="E29" s="9" t="s">
        <v>108</v>
      </c>
      <c r="F29" s="9" t="s">
        <v>226</v>
      </c>
      <c r="G29" s="9" t="s">
        <v>227</v>
      </c>
      <c r="H29" s="17">
        <v>2</v>
      </c>
      <c r="I29" s="17">
        <v>2</v>
      </c>
      <c r="J29" s="17"/>
      <c r="K29" s="17"/>
      <c r="L29" s="17"/>
      <c r="M29" s="17">
        <v>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84</v>
      </c>
      <c r="B30" s="9" t="s">
        <v>220</v>
      </c>
      <c r="C30" s="10" t="s">
        <v>221</v>
      </c>
      <c r="D30" s="9" t="s">
        <v>107</v>
      </c>
      <c r="E30" s="9" t="s">
        <v>108</v>
      </c>
      <c r="F30" s="9" t="s">
        <v>228</v>
      </c>
      <c r="G30" s="9" t="s">
        <v>229</v>
      </c>
      <c r="H30" s="17">
        <v>1</v>
      </c>
      <c r="I30" s="17">
        <v>1</v>
      </c>
      <c r="J30" s="17"/>
      <c r="K30" s="17"/>
      <c r="L30" s="17"/>
      <c r="M30" s="17">
        <v>1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84</v>
      </c>
      <c r="B31" s="9" t="s">
        <v>220</v>
      </c>
      <c r="C31" s="10" t="s">
        <v>221</v>
      </c>
      <c r="D31" s="9" t="s">
        <v>107</v>
      </c>
      <c r="E31" s="9" t="s">
        <v>108</v>
      </c>
      <c r="F31" s="9" t="s">
        <v>230</v>
      </c>
      <c r="G31" s="9" t="s">
        <v>231</v>
      </c>
      <c r="H31" s="17">
        <v>1</v>
      </c>
      <c r="I31" s="17">
        <v>1</v>
      </c>
      <c r="J31" s="17"/>
      <c r="K31" s="17"/>
      <c r="L31" s="17"/>
      <c r="M31" s="17">
        <v>1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5" t="s">
        <v>84</v>
      </c>
      <c r="B32" s="9" t="s">
        <v>220</v>
      </c>
      <c r="C32" s="10" t="s">
        <v>221</v>
      </c>
      <c r="D32" s="9" t="s">
        <v>107</v>
      </c>
      <c r="E32" s="9" t="s">
        <v>108</v>
      </c>
      <c r="F32" s="9" t="s">
        <v>232</v>
      </c>
      <c r="G32" s="9" t="s">
        <v>233</v>
      </c>
      <c r="H32" s="17">
        <v>1.4</v>
      </c>
      <c r="I32" s="17">
        <v>1.4</v>
      </c>
      <c r="J32" s="17"/>
      <c r="K32" s="17"/>
      <c r="L32" s="17"/>
      <c r="M32" s="17">
        <v>1.4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5" t="s">
        <v>84</v>
      </c>
      <c r="B33" s="9" t="s">
        <v>220</v>
      </c>
      <c r="C33" s="10" t="s">
        <v>221</v>
      </c>
      <c r="D33" s="9" t="s">
        <v>119</v>
      </c>
      <c r="E33" s="9" t="s">
        <v>120</v>
      </c>
      <c r="F33" s="9" t="s">
        <v>234</v>
      </c>
      <c r="G33" s="9" t="s">
        <v>235</v>
      </c>
      <c r="H33" s="17">
        <v>0.18</v>
      </c>
      <c r="I33" s="17">
        <v>0.18</v>
      </c>
      <c r="J33" s="17"/>
      <c r="K33" s="17"/>
      <c r="L33" s="17"/>
      <c r="M33" s="17">
        <v>0.18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5" t="s">
        <v>84</v>
      </c>
      <c r="B34" s="9" t="s">
        <v>236</v>
      </c>
      <c r="C34" s="10" t="s">
        <v>237</v>
      </c>
      <c r="D34" s="9" t="s">
        <v>111</v>
      </c>
      <c r="E34" s="9" t="s">
        <v>112</v>
      </c>
      <c r="F34" s="9" t="s">
        <v>195</v>
      </c>
      <c r="G34" s="9" t="s">
        <v>196</v>
      </c>
      <c r="H34" s="17">
        <v>17.2848</v>
      </c>
      <c r="I34" s="17">
        <v>17.2848</v>
      </c>
      <c r="J34" s="17"/>
      <c r="K34" s="17"/>
      <c r="L34" s="17"/>
      <c r="M34" s="17">
        <v>17.2848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5" t="s">
        <v>84</v>
      </c>
      <c r="B35" s="9" t="s">
        <v>236</v>
      </c>
      <c r="C35" s="10" t="s">
        <v>237</v>
      </c>
      <c r="D35" s="9" t="s">
        <v>111</v>
      </c>
      <c r="E35" s="9" t="s">
        <v>112</v>
      </c>
      <c r="F35" s="9" t="s">
        <v>197</v>
      </c>
      <c r="G35" s="9" t="s">
        <v>198</v>
      </c>
      <c r="H35" s="17">
        <v>1.4676</v>
      </c>
      <c r="I35" s="17">
        <v>1.4676</v>
      </c>
      <c r="J35" s="17"/>
      <c r="K35" s="17"/>
      <c r="L35" s="17"/>
      <c r="M35" s="17">
        <v>1.4676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5" t="s">
        <v>84</v>
      </c>
      <c r="B36" s="9" t="s">
        <v>236</v>
      </c>
      <c r="C36" s="10" t="s">
        <v>237</v>
      </c>
      <c r="D36" s="9" t="s">
        <v>111</v>
      </c>
      <c r="E36" s="9" t="s">
        <v>112</v>
      </c>
      <c r="F36" s="9" t="s">
        <v>238</v>
      </c>
      <c r="G36" s="9" t="s">
        <v>239</v>
      </c>
      <c r="H36" s="17">
        <v>7.584</v>
      </c>
      <c r="I36" s="17">
        <v>7.584</v>
      </c>
      <c r="J36" s="17"/>
      <c r="K36" s="17"/>
      <c r="L36" s="17"/>
      <c r="M36" s="17">
        <v>7.584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5" t="s">
        <v>84</v>
      </c>
      <c r="B37" s="9" t="s">
        <v>236</v>
      </c>
      <c r="C37" s="10" t="s">
        <v>237</v>
      </c>
      <c r="D37" s="9" t="s">
        <v>111</v>
      </c>
      <c r="E37" s="9" t="s">
        <v>112</v>
      </c>
      <c r="F37" s="9" t="s">
        <v>238</v>
      </c>
      <c r="G37" s="9" t="s">
        <v>239</v>
      </c>
      <c r="H37" s="17">
        <v>19.74</v>
      </c>
      <c r="I37" s="17">
        <v>19.74</v>
      </c>
      <c r="J37" s="17"/>
      <c r="K37" s="17"/>
      <c r="L37" s="17"/>
      <c r="M37" s="17">
        <v>19.74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5" t="s">
        <v>84</v>
      </c>
      <c r="B38" s="9" t="s">
        <v>236</v>
      </c>
      <c r="C38" s="10" t="s">
        <v>237</v>
      </c>
      <c r="D38" s="9" t="s">
        <v>145</v>
      </c>
      <c r="E38" s="9" t="s">
        <v>146</v>
      </c>
      <c r="F38" s="9" t="s">
        <v>197</v>
      </c>
      <c r="G38" s="9" t="s">
        <v>198</v>
      </c>
      <c r="H38" s="17">
        <v>0.8064</v>
      </c>
      <c r="I38" s="17">
        <v>0.8064</v>
      </c>
      <c r="J38" s="17"/>
      <c r="K38" s="17"/>
      <c r="L38" s="17"/>
      <c r="M38" s="17">
        <v>0.8064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5" t="s">
        <v>84</v>
      </c>
      <c r="B39" s="9" t="s">
        <v>240</v>
      </c>
      <c r="C39" s="10" t="s">
        <v>241</v>
      </c>
      <c r="D39" s="9" t="s">
        <v>107</v>
      </c>
      <c r="E39" s="9" t="s">
        <v>108</v>
      </c>
      <c r="F39" s="9" t="s">
        <v>242</v>
      </c>
      <c r="G39" s="9" t="s">
        <v>243</v>
      </c>
      <c r="H39" s="17">
        <v>8.52</v>
      </c>
      <c r="I39" s="17">
        <v>8.52</v>
      </c>
      <c r="J39" s="17"/>
      <c r="K39" s="17"/>
      <c r="L39" s="17"/>
      <c r="M39" s="17">
        <v>8.52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5" t="s">
        <v>84</v>
      </c>
      <c r="B40" s="9" t="s">
        <v>244</v>
      </c>
      <c r="C40" s="10" t="s">
        <v>245</v>
      </c>
      <c r="D40" s="9" t="s">
        <v>111</v>
      </c>
      <c r="E40" s="9" t="s">
        <v>112</v>
      </c>
      <c r="F40" s="9" t="s">
        <v>238</v>
      </c>
      <c r="G40" s="9" t="s">
        <v>239</v>
      </c>
      <c r="H40" s="17">
        <v>8.46</v>
      </c>
      <c r="I40" s="17">
        <v>8.46</v>
      </c>
      <c r="J40" s="17"/>
      <c r="K40" s="17"/>
      <c r="L40" s="17"/>
      <c r="M40" s="17">
        <v>8.46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5" t="s">
        <v>84</v>
      </c>
      <c r="B41" s="9" t="s">
        <v>246</v>
      </c>
      <c r="C41" s="10" t="s">
        <v>247</v>
      </c>
      <c r="D41" s="9" t="s">
        <v>107</v>
      </c>
      <c r="E41" s="9" t="s">
        <v>108</v>
      </c>
      <c r="F41" s="9" t="s">
        <v>248</v>
      </c>
      <c r="G41" s="9" t="s">
        <v>249</v>
      </c>
      <c r="H41" s="17">
        <v>3.84</v>
      </c>
      <c r="I41" s="17">
        <v>3.84</v>
      </c>
      <c r="J41" s="17"/>
      <c r="K41" s="17"/>
      <c r="L41" s="17"/>
      <c r="M41" s="17">
        <v>3.84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5" t="s">
        <v>84</v>
      </c>
      <c r="B42" s="9" t="s">
        <v>250</v>
      </c>
      <c r="C42" s="10" t="s">
        <v>251</v>
      </c>
      <c r="D42" s="9" t="s">
        <v>107</v>
      </c>
      <c r="E42" s="9" t="s">
        <v>108</v>
      </c>
      <c r="F42" s="9" t="s">
        <v>199</v>
      </c>
      <c r="G42" s="9" t="s">
        <v>200</v>
      </c>
      <c r="H42" s="17">
        <v>16.8072</v>
      </c>
      <c r="I42" s="17">
        <v>16.8072</v>
      </c>
      <c r="J42" s="17"/>
      <c r="K42" s="17"/>
      <c r="L42" s="17"/>
      <c r="M42" s="17">
        <v>16.8072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5" t="s">
        <v>84</v>
      </c>
      <c r="B43" s="9" t="s">
        <v>252</v>
      </c>
      <c r="C43" s="10" t="s">
        <v>253</v>
      </c>
      <c r="D43" s="9" t="s">
        <v>125</v>
      </c>
      <c r="E43" s="9" t="s">
        <v>126</v>
      </c>
      <c r="F43" s="9" t="s">
        <v>254</v>
      </c>
      <c r="G43" s="9" t="s">
        <v>255</v>
      </c>
      <c r="H43" s="17">
        <v>0.87</v>
      </c>
      <c r="I43" s="17">
        <v>0.87</v>
      </c>
      <c r="J43" s="17"/>
      <c r="K43" s="17"/>
      <c r="L43" s="17"/>
      <c r="M43" s="17">
        <v>0.87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55" t="s">
        <v>84</v>
      </c>
      <c r="B44" s="9" t="s">
        <v>256</v>
      </c>
      <c r="C44" s="10" t="s">
        <v>171</v>
      </c>
      <c r="D44" s="9" t="s">
        <v>107</v>
      </c>
      <c r="E44" s="9" t="s">
        <v>108</v>
      </c>
      <c r="F44" s="9" t="s">
        <v>257</v>
      </c>
      <c r="G44" s="9" t="s">
        <v>171</v>
      </c>
      <c r="H44" s="17">
        <v>2.67</v>
      </c>
      <c r="I44" s="17">
        <v>2.67</v>
      </c>
      <c r="J44" s="17"/>
      <c r="K44" s="17"/>
      <c r="L44" s="17"/>
      <c r="M44" s="17">
        <v>2.67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12" t="s">
        <v>60</v>
      </c>
      <c r="B45" s="12"/>
      <c r="C45" s="12"/>
      <c r="D45" s="12"/>
      <c r="E45" s="12"/>
      <c r="F45" s="12"/>
      <c r="G45" s="12"/>
      <c r="H45" s="17">
        <v>277.695842</v>
      </c>
      <c r="I45" s="17">
        <v>277.695842</v>
      </c>
      <c r="J45" s="17"/>
      <c r="K45" s="17"/>
      <c r="L45" s="17"/>
      <c r="M45" s="17">
        <v>277.695842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5:G4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"/>
  <sheetViews>
    <sheetView showZeros="0" tabSelected="1" topLeftCell="E1" workbookViewId="0">
      <pane ySplit="1" topLeftCell="A3" activePane="bottomLeft" state="frozen"/>
      <selection/>
      <selection pane="bottomLeft" activeCell="I25" sqref="I25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258</v>
      </c>
    </row>
    <row r="3" ht="45" customHeight="1" spans="1:23">
      <c r="A3" s="4" t="s">
        <v>259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57</v>
      </c>
    </row>
    <row r="5" ht="18.75" customHeight="1" spans="1:23">
      <c r="A5" s="13" t="s">
        <v>260</v>
      </c>
      <c r="B5" s="13" t="s">
        <v>177</v>
      </c>
      <c r="C5" s="13" t="s">
        <v>178</v>
      </c>
      <c r="D5" s="13" t="s">
        <v>176</v>
      </c>
      <c r="E5" s="13" t="s">
        <v>179</v>
      </c>
      <c r="F5" s="13" t="s">
        <v>180</v>
      </c>
      <c r="G5" s="13" t="s">
        <v>181</v>
      </c>
      <c r="H5" s="13" t="s">
        <v>182</v>
      </c>
      <c r="I5" s="45" t="s">
        <v>60</v>
      </c>
      <c r="J5" s="45" t="s">
        <v>261</v>
      </c>
      <c r="K5" s="13"/>
      <c r="L5" s="13"/>
      <c r="M5" s="13"/>
      <c r="N5" s="13" t="s">
        <v>184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185</v>
      </c>
      <c r="J6" s="45" t="s">
        <v>186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62</v>
      </c>
      <c r="K8" s="13" t="s">
        <v>262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263</v>
      </c>
      <c r="D10" s="9"/>
      <c r="E10" s="9"/>
      <c r="F10" s="9"/>
      <c r="G10" s="9"/>
      <c r="H10" s="9"/>
      <c r="I10" s="11">
        <v>35.42</v>
      </c>
      <c r="J10" s="11">
        <v>35.42</v>
      </c>
      <c r="K10" s="11">
        <v>35.42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264</v>
      </c>
      <c r="B11" s="9" t="s">
        <v>265</v>
      </c>
      <c r="C11" s="10" t="s">
        <v>263</v>
      </c>
      <c r="D11" s="9" t="s">
        <v>84</v>
      </c>
      <c r="E11" s="9" t="s">
        <v>103</v>
      </c>
      <c r="F11" s="9" t="s">
        <v>104</v>
      </c>
      <c r="G11" s="9" t="s">
        <v>266</v>
      </c>
      <c r="H11" s="9" t="s">
        <v>267</v>
      </c>
      <c r="I11" s="11">
        <v>9.92</v>
      </c>
      <c r="J11" s="11">
        <v>9.92</v>
      </c>
      <c r="K11" s="11">
        <v>9.92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264</v>
      </c>
      <c r="B12" s="9" t="s">
        <v>265</v>
      </c>
      <c r="C12" s="10" t="s">
        <v>263</v>
      </c>
      <c r="D12" s="9" t="s">
        <v>84</v>
      </c>
      <c r="E12" s="9" t="s">
        <v>103</v>
      </c>
      <c r="F12" s="9" t="s">
        <v>104</v>
      </c>
      <c r="G12" s="9" t="s">
        <v>266</v>
      </c>
      <c r="H12" s="9" t="s">
        <v>267</v>
      </c>
      <c r="I12" s="11">
        <v>20</v>
      </c>
      <c r="J12" s="11">
        <v>20</v>
      </c>
      <c r="K12" s="11">
        <v>20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264</v>
      </c>
      <c r="B13" s="9" t="s">
        <v>265</v>
      </c>
      <c r="C13" s="10" t="s">
        <v>263</v>
      </c>
      <c r="D13" s="9" t="s">
        <v>84</v>
      </c>
      <c r="E13" s="9" t="s">
        <v>113</v>
      </c>
      <c r="F13" s="9" t="s">
        <v>114</v>
      </c>
      <c r="G13" s="9" t="s">
        <v>230</v>
      </c>
      <c r="H13" s="9" t="s">
        <v>231</v>
      </c>
      <c r="I13" s="11">
        <v>1</v>
      </c>
      <c r="J13" s="11">
        <v>1</v>
      </c>
      <c r="K13" s="11">
        <v>1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264</v>
      </c>
      <c r="B14" s="9" t="s">
        <v>265</v>
      </c>
      <c r="C14" s="10" t="s">
        <v>263</v>
      </c>
      <c r="D14" s="9" t="s">
        <v>84</v>
      </c>
      <c r="E14" s="9" t="s">
        <v>113</v>
      </c>
      <c r="F14" s="9" t="s">
        <v>114</v>
      </c>
      <c r="G14" s="9" t="s">
        <v>234</v>
      </c>
      <c r="H14" s="9" t="s">
        <v>235</v>
      </c>
      <c r="I14" s="11">
        <v>2.5</v>
      </c>
      <c r="J14" s="11">
        <v>2.5</v>
      </c>
      <c r="K14" s="11">
        <v>2.5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264</v>
      </c>
      <c r="B15" s="9" t="s">
        <v>265</v>
      </c>
      <c r="C15" s="10" t="s">
        <v>263</v>
      </c>
      <c r="D15" s="9" t="s">
        <v>84</v>
      </c>
      <c r="E15" s="9" t="s">
        <v>113</v>
      </c>
      <c r="F15" s="9" t="s">
        <v>114</v>
      </c>
      <c r="G15" s="9" t="s">
        <v>234</v>
      </c>
      <c r="H15" s="9" t="s">
        <v>235</v>
      </c>
      <c r="I15" s="11">
        <v>2</v>
      </c>
      <c r="J15" s="11">
        <v>2</v>
      </c>
      <c r="K15" s="11">
        <v>2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268</v>
      </c>
      <c r="D16" s="23"/>
      <c r="E16" s="23"/>
      <c r="F16" s="23"/>
      <c r="G16" s="23"/>
      <c r="H16" s="23"/>
      <c r="I16" s="11">
        <v>64.58</v>
      </c>
      <c r="J16" s="11">
        <v>64.58</v>
      </c>
      <c r="K16" s="11">
        <v>64.58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269</v>
      </c>
      <c r="B17" s="9" t="s">
        <v>270</v>
      </c>
      <c r="C17" s="10" t="s">
        <v>268</v>
      </c>
      <c r="D17" s="9" t="s">
        <v>84</v>
      </c>
      <c r="E17" s="9" t="s">
        <v>109</v>
      </c>
      <c r="F17" s="9" t="s">
        <v>110</v>
      </c>
      <c r="G17" s="9" t="s">
        <v>271</v>
      </c>
      <c r="H17" s="9" t="s">
        <v>272</v>
      </c>
      <c r="I17" s="11">
        <v>6.1</v>
      </c>
      <c r="J17" s="11">
        <v>6.1</v>
      </c>
      <c r="K17" s="11">
        <v>6.1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269</v>
      </c>
      <c r="B18" s="9" t="s">
        <v>270</v>
      </c>
      <c r="C18" s="10" t="s">
        <v>268</v>
      </c>
      <c r="D18" s="9" t="s">
        <v>84</v>
      </c>
      <c r="E18" s="9" t="s">
        <v>109</v>
      </c>
      <c r="F18" s="9" t="s">
        <v>110</v>
      </c>
      <c r="G18" s="9" t="s">
        <v>234</v>
      </c>
      <c r="H18" s="9" t="s">
        <v>235</v>
      </c>
      <c r="I18" s="11">
        <v>18.48</v>
      </c>
      <c r="J18" s="11">
        <v>18.48</v>
      </c>
      <c r="K18" s="11">
        <v>18.48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269</v>
      </c>
      <c r="B19" s="9" t="s">
        <v>270</v>
      </c>
      <c r="C19" s="10" t="s">
        <v>268</v>
      </c>
      <c r="D19" s="9" t="s">
        <v>84</v>
      </c>
      <c r="E19" s="9" t="s">
        <v>109</v>
      </c>
      <c r="F19" s="9" t="s">
        <v>110</v>
      </c>
      <c r="G19" s="9" t="s">
        <v>254</v>
      </c>
      <c r="H19" s="9" t="s">
        <v>255</v>
      </c>
      <c r="I19" s="11">
        <v>10</v>
      </c>
      <c r="J19" s="11">
        <v>10</v>
      </c>
      <c r="K19" s="11">
        <v>10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269</v>
      </c>
      <c r="B20" s="9" t="s">
        <v>270</v>
      </c>
      <c r="C20" s="10" t="s">
        <v>268</v>
      </c>
      <c r="D20" s="9" t="s">
        <v>84</v>
      </c>
      <c r="E20" s="9" t="s">
        <v>109</v>
      </c>
      <c r="F20" s="9" t="s">
        <v>110</v>
      </c>
      <c r="G20" s="9" t="s">
        <v>273</v>
      </c>
      <c r="H20" s="9" t="s">
        <v>274</v>
      </c>
      <c r="I20" s="11">
        <v>30</v>
      </c>
      <c r="J20" s="11">
        <v>30</v>
      </c>
      <c r="K20" s="11">
        <v>30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12" t="s">
        <v>60</v>
      </c>
      <c r="B21" s="12"/>
      <c r="C21" s="12"/>
      <c r="D21" s="12"/>
      <c r="E21" s="12"/>
      <c r="F21" s="12"/>
      <c r="G21" s="12"/>
      <c r="H21" s="12"/>
      <c r="I21" s="11">
        <v>100</v>
      </c>
      <c r="J21" s="11">
        <v>100</v>
      </c>
      <c r="K21" s="11">
        <v>100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5"/>
  <sheetViews>
    <sheetView showZeros="0" topLeftCell="C1" workbookViewId="0">
      <pane ySplit="1" topLeftCell="A13" activePane="bottomLeft" state="frozen"/>
      <selection/>
      <selection pane="bottomLeft" activeCell="C25" sqref="$A25:$XFD2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275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276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277</v>
      </c>
      <c r="B5" s="31" t="s">
        <v>278</v>
      </c>
      <c r="C5" s="31" t="s">
        <v>279</v>
      </c>
      <c r="D5" s="31" t="s">
        <v>280</v>
      </c>
      <c r="E5" s="31" t="s">
        <v>281</v>
      </c>
      <c r="F5" s="31" t="s">
        <v>282</v>
      </c>
      <c r="G5" s="31" t="s">
        <v>283</v>
      </c>
      <c r="H5" s="31" t="s">
        <v>284</v>
      </c>
      <c r="I5" s="31" t="s">
        <v>285</v>
      </c>
      <c r="J5" s="31" t="s">
        <v>286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84</v>
      </c>
      <c r="B8" s="23"/>
      <c r="C8" s="23"/>
      <c r="E8" s="33"/>
      <c r="F8" s="33"/>
      <c r="G8" s="33"/>
      <c r="H8" s="33"/>
      <c r="I8" s="33"/>
      <c r="J8" s="33"/>
    </row>
    <row r="9" ht="20.25" customHeight="1" spans="1:10">
      <c r="A9" s="48" t="s">
        <v>263</v>
      </c>
      <c r="B9" s="23" t="s">
        <v>287</v>
      </c>
      <c r="C9" s="24"/>
      <c r="D9" s="24"/>
      <c r="E9" s="33"/>
      <c r="F9" s="33"/>
      <c r="G9" s="33"/>
      <c r="H9" s="33"/>
      <c r="I9" s="33"/>
      <c r="J9" s="33"/>
    </row>
    <row r="10" ht="38" customHeight="1" spans="1:10">
      <c r="A10" s="23"/>
      <c r="B10" s="23"/>
      <c r="C10" s="23" t="s">
        <v>288</v>
      </c>
      <c r="D10" s="49" t="s">
        <v>289</v>
      </c>
      <c r="E10" s="50" t="s">
        <v>290</v>
      </c>
      <c r="F10" s="38" t="s">
        <v>291</v>
      </c>
      <c r="G10" s="24" t="s">
        <v>292</v>
      </c>
      <c r="H10" s="38" t="s">
        <v>293</v>
      </c>
      <c r="I10" s="38" t="s">
        <v>294</v>
      </c>
      <c r="J10" s="50" t="s">
        <v>295</v>
      </c>
    </row>
    <row r="11" ht="38" customHeight="1" spans="1:10">
      <c r="A11" s="23"/>
      <c r="B11" s="23"/>
      <c r="C11" s="23" t="s">
        <v>288</v>
      </c>
      <c r="D11" s="49" t="s">
        <v>289</v>
      </c>
      <c r="E11" s="50" t="s">
        <v>296</v>
      </c>
      <c r="F11" s="38" t="s">
        <v>297</v>
      </c>
      <c r="G11" s="24" t="s">
        <v>298</v>
      </c>
      <c r="H11" s="38" t="s">
        <v>299</v>
      </c>
      <c r="I11" s="38" t="s">
        <v>294</v>
      </c>
      <c r="J11" s="50" t="s">
        <v>300</v>
      </c>
    </row>
    <row r="12" ht="38" customHeight="1" spans="1:10">
      <c r="A12" s="23"/>
      <c r="B12" s="23"/>
      <c r="C12" s="23" t="s">
        <v>288</v>
      </c>
      <c r="D12" s="49" t="s">
        <v>289</v>
      </c>
      <c r="E12" s="50" t="s">
        <v>301</v>
      </c>
      <c r="F12" s="38" t="s">
        <v>291</v>
      </c>
      <c r="G12" s="24" t="s">
        <v>81</v>
      </c>
      <c r="H12" s="38" t="s">
        <v>302</v>
      </c>
      <c r="I12" s="38" t="s">
        <v>294</v>
      </c>
      <c r="J12" s="50" t="s">
        <v>303</v>
      </c>
    </row>
    <row r="13" ht="72" customHeight="1" spans="1:10">
      <c r="A13" s="23"/>
      <c r="B13" s="23"/>
      <c r="C13" s="23" t="s">
        <v>288</v>
      </c>
      <c r="D13" s="49" t="s">
        <v>304</v>
      </c>
      <c r="E13" s="50" t="s">
        <v>305</v>
      </c>
      <c r="F13" s="38" t="s">
        <v>291</v>
      </c>
      <c r="G13" s="24" t="s">
        <v>306</v>
      </c>
      <c r="H13" s="38" t="s">
        <v>307</v>
      </c>
      <c r="I13" s="38" t="s">
        <v>294</v>
      </c>
      <c r="J13" s="50" t="s">
        <v>308</v>
      </c>
    </row>
    <row r="14" ht="67" customHeight="1" spans="1:10">
      <c r="A14" s="23"/>
      <c r="B14" s="23"/>
      <c r="C14" s="23" t="s">
        <v>288</v>
      </c>
      <c r="D14" s="49" t="s">
        <v>304</v>
      </c>
      <c r="E14" s="50" t="s">
        <v>309</v>
      </c>
      <c r="F14" s="38" t="s">
        <v>291</v>
      </c>
      <c r="G14" s="24" t="s">
        <v>298</v>
      </c>
      <c r="H14" s="38" t="s">
        <v>307</v>
      </c>
      <c r="I14" s="38" t="s">
        <v>294</v>
      </c>
      <c r="J14" s="50" t="s">
        <v>310</v>
      </c>
    </row>
    <row r="15" ht="57" customHeight="1" spans="1:10">
      <c r="A15" s="23"/>
      <c r="B15" s="23"/>
      <c r="C15" s="23" t="s">
        <v>288</v>
      </c>
      <c r="D15" s="49" t="s">
        <v>304</v>
      </c>
      <c r="E15" s="50" t="s">
        <v>311</v>
      </c>
      <c r="F15" s="38" t="s">
        <v>291</v>
      </c>
      <c r="G15" s="24" t="s">
        <v>306</v>
      </c>
      <c r="H15" s="38" t="s">
        <v>307</v>
      </c>
      <c r="I15" s="38" t="s">
        <v>294</v>
      </c>
      <c r="J15" s="50" t="s">
        <v>312</v>
      </c>
    </row>
    <row r="16" ht="38" customHeight="1" spans="1:10">
      <c r="A16" s="23"/>
      <c r="B16" s="23"/>
      <c r="C16" s="23" t="s">
        <v>288</v>
      </c>
      <c r="D16" s="49" t="s">
        <v>313</v>
      </c>
      <c r="E16" s="50" t="s">
        <v>314</v>
      </c>
      <c r="F16" s="38" t="s">
        <v>291</v>
      </c>
      <c r="G16" s="24" t="s">
        <v>298</v>
      </c>
      <c r="H16" s="38" t="s">
        <v>307</v>
      </c>
      <c r="I16" s="38" t="s">
        <v>294</v>
      </c>
      <c r="J16" s="50" t="s">
        <v>315</v>
      </c>
    </row>
    <row r="17" ht="38" customHeight="1" spans="1:10">
      <c r="A17" s="23"/>
      <c r="B17" s="23"/>
      <c r="C17" s="23" t="s">
        <v>316</v>
      </c>
      <c r="D17" s="49" t="s">
        <v>317</v>
      </c>
      <c r="E17" s="50" t="s">
        <v>318</v>
      </c>
      <c r="F17" s="38" t="s">
        <v>297</v>
      </c>
      <c r="G17" s="24" t="s">
        <v>306</v>
      </c>
      <c r="H17" s="38" t="s">
        <v>307</v>
      </c>
      <c r="I17" s="38" t="s">
        <v>294</v>
      </c>
      <c r="J17" s="50" t="s">
        <v>319</v>
      </c>
    </row>
    <row r="18" ht="38" customHeight="1" spans="1:10">
      <c r="A18" s="23"/>
      <c r="B18" s="23"/>
      <c r="C18" s="23" t="s">
        <v>320</v>
      </c>
      <c r="D18" s="49" t="s">
        <v>321</v>
      </c>
      <c r="E18" s="50" t="s">
        <v>321</v>
      </c>
      <c r="F18" s="38" t="s">
        <v>291</v>
      </c>
      <c r="G18" s="24" t="s">
        <v>298</v>
      </c>
      <c r="H18" s="38" t="s">
        <v>307</v>
      </c>
      <c r="I18" s="38" t="s">
        <v>294</v>
      </c>
      <c r="J18" s="50" t="s">
        <v>322</v>
      </c>
    </row>
    <row r="19" ht="38" customHeight="1" spans="1:10">
      <c r="A19" s="48" t="s">
        <v>268</v>
      </c>
      <c r="B19" s="23" t="s">
        <v>323</v>
      </c>
      <c r="C19" s="23"/>
      <c r="D19" s="23"/>
      <c r="E19" s="23"/>
      <c r="F19" s="23"/>
      <c r="G19" s="23"/>
      <c r="H19" s="23"/>
      <c r="I19" s="23"/>
      <c r="J19" s="23"/>
    </row>
    <row r="20" ht="38" customHeight="1" spans="1:10">
      <c r="A20" s="23"/>
      <c r="B20" s="23"/>
      <c r="C20" s="23" t="s">
        <v>288</v>
      </c>
      <c r="D20" s="49" t="s">
        <v>289</v>
      </c>
      <c r="E20" s="50" t="s">
        <v>324</v>
      </c>
      <c r="F20" s="38" t="s">
        <v>297</v>
      </c>
      <c r="G20" s="24" t="s">
        <v>325</v>
      </c>
      <c r="H20" s="38" t="s">
        <v>326</v>
      </c>
      <c r="I20" s="38" t="s">
        <v>294</v>
      </c>
      <c r="J20" s="50" t="s">
        <v>327</v>
      </c>
    </row>
    <row r="21" ht="38" customHeight="1" spans="1:10">
      <c r="A21" s="23"/>
      <c r="B21" s="23"/>
      <c r="C21" s="23" t="s">
        <v>288</v>
      </c>
      <c r="D21" s="49" t="s">
        <v>289</v>
      </c>
      <c r="E21" s="50" t="s">
        <v>328</v>
      </c>
      <c r="F21" s="38" t="s">
        <v>291</v>
      </c>
      <c r="G21" s="24" t="s">
        <v>75</v>
      </c>
      <c r="H21" s="38" t="s">
        <v>329</v>
      </c>
      <c r="I21" s="38" t="s">
        <v>294</v>
      </c>
      <c r="J21" s="50" t="s">
        <v>330</v>
      </c>
    </row>
    <row r="22" ht="38" customHeight="1" spans="1:10">
      <c r="A22" s="23"/>
      <c r="B22" s="23"/>
      <c r="C22" s="23" t="s">
        <v>288</v>
      </c>
      <c r="D22" s="49" t="s">
        <v>304</v>
      </c>
      <c r="E22" s="50" t="s">
        <v>331</v>
      </c>
      <c r="F22" s="38" t="s">
        <v>297</v>
      </c>
      <c r="G22" s="24" t="s">
        <v>332</v>
      </c>
      <c r="H22" s="38" t="s">
        <v>307</v>
      </c>
      <c r="I22" s="38" t="s">
        <v>294</v>
      </c>
      <c r="J22" s="50" t="s">
        <v>333</v>
      </c>
    </row>
    <row r="23" ht="58" customHeight="1" spans="1:10">
      <c r="A23" s="23"/>
      <c r="B23" s="23"/>
      <c r="C23" s="23" t="s">
        <v>316</v>
      </c>
      <c r="D23" s="49" t="s">
        <v>317</v>
      </c>
      <c r="E23" s="50" t="s">
        <v>334</v>
      </c>
      <c r="F23" s="38" t="s">
        <v>291</v>
      </c>
      <c r="G23" s="24" t="s">
        <v>306</v>
      </c>
      <c r="H23" s="38" t="s">
        <v>307</v>
      </c>
      <c r="I23" s="38" t="s">
        <v>294</v>
      </c>
      <c r="J23" s="50" t="s">
        <v>335</v>
      </c>
    </row>
    <row r="24" ht="70" customHeight="1" spans="1:10">
      <c r="A24" s="23"/>
      <c r="B24" s="23"/>
      <c r="C24" s="23" t="s">
        <v>316</v>
      </c>
      <c r="D24" s="49" t="s">
        <v>317</v>
      </c>
      <c r="E24" s="50" t="s">
        <v>336</v>
      </c>
      <c r="F24" s="38" t="s">
        <v>291</v>
      </c>
      <c r="G24" s="24" t="s">
        <v>306</v>
      </c>
      <c r="H24" s="38" t="s">
        <v>307</v>
      </c>
      <c r="I24" s="38" t="s">
        <v>294</v>
      </c>
      <c r="J24" s="50" t="s">
        <v>337</v>
      </c>
    </row>
    <row r="25" ht="61" customHeight="1" spans="1:10">
      <c r="A25" s="23"/>
      <c r="B25" s="23"/>
      <c r="C25" s="23" t="s">
        <v>320</v>
      </c>
      <c r="D25" s="49" t="s">
        <v>321</v>
      </c>
      <c r="E25" s="50" t="s">
        <v>338</v>
      </c>
      <c r="F25" s="38" t="s">
        <v>291</v>
      </c>
      <c r="G25" s="24" t="s">
        <v>339</v>
      </c>
      <c r="H25" s="38" t="s">
        <v>307</v>
      </c>
      <c r="I25" s="38" t="s">
        <v>294</v>
      </c>
      <c r="J25" s="50" t="s">
        <v>340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341</v>
      </c>
    </row>
    <row r="3" ht="37.5" customHeight="1" spans="1:6">
      <c r="A3" s="4" t="s">
        <v>342</v>
      </c>
      <c r="B3" s="4"/>
      <c r="C3" s="4"/>
      <c r="D3" s="4"/>
      <c r="E3" s="4"/>
      <c r="F3" s="4"/>
    </row>
    <row r="4" ht="18.75" customHeight="1" spans="1:6">
      <c r="A4" s="42" t="str">
        <f>"单位名称："&amp;"中国共产党澄江市委员会统一战线工作部"</f>
        <v>单位名称：中国共产党澄江市委员会统一战线工作部</v>
      </c>
      <c r="B4" s="42"/>
      <c r="C4" s="42"/>
      <c r="D4" s="43"/>
      <c r="E4" s="43"/>
      <c r="F4" s="44" t="s">
        <v>57</v>
      </c>
    </row>
    <row r="5" ht="18.75" customHeight="1" spans="1:6">
      <c r="A5" s="13" t="s">
        <v>343</v>
      </c>
      <c r="B5" s="13" t="s">
        <v>88</v>
      </c>
      <c r="C5" s="13" t="s">
        <v>89</v>
      </c>
      <c r="D5" s="45" t="s">
        <v>344</v>
      </c>
      <c r="E5" s="45"/>
      <c r="F5" s="45"/>
    </row>
    <row r="6" ht="18.75" customHeight="1" spans="1:6">
      <c r="A6" s="13" t="s">
        <v>88</v>
      </c>
      <c r="B6" s="13" t="s">
        <v>88</v>
      </c>
      <c r="C6" s="13" t="s">
        <v>89</v>
      </c>
      <c r="D6" s="45" t="s">
        <v>62</v>
      </c>
      <c r="E6" s="45" t="s">
        <v>91</v>
      </c>
      <c r="F6" s="45" t="s">
        <v>92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147</v>
      </c>
      <c r="B9" s="46"/>
      <c r="C9" s="46"/>
      <c r="D9" s="47"/>
      <c r="E9" s="47"/>
      <c r="F9" s="47"/>
    </row>
    <row r="11" customHeight="1" spans="1:1">
      <c r="A11" t="s">
        <v>345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346</v>
      </c>
    </row>
    <row r="3" ht="45" customHeight="1" spans="1:17">
      <c r="A3" s="30" t="s">
        <v>347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57</v>
      </c>
    </row>
    <row r="5" ht="20.25" customHeight="1" spans="1:17">
      <c r="A5" s="22" t="s">
        <v>348</v>
      </c>
      <c r="B5" s="22" t="s">
        <v>349</v>
      </c>
      <c r="C5" s="22" t="s">
        <v>350</v>
      </c>
      <c r="D5" s="22" t="s">
        <v>351</v>
      </c>
      <c r="E5" s="22" t="s">
        <v>352</v>
      </c>
      <c r="F5" s="22" t="s">
        <v>353</v>
      </c>
      <c r="G5" s="22" t="s">
        <v>183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354</v>
      </c>
      <c r="B6" s="22" t="s">
        <v>349</v>
      </c>
      <c r="C6" s="22" t="s">
        <v>350</v>
      </c>
      <c r="D6" s="22" t="s">
        <v>351</v>
      </c>
      <c r="E6" s="22" t="s">
        <v>352</v>
      </c>
      <c r="F6" s="22" t="s">
        <v>353</v>
      </c>
      <c r="G6" s="22" t="s">
        <v>60</v>
      </c>
      <c r="H6" s="22" t="s">
        <v>63</v>
      </c>
      <c r="I6" s="22" t="s">
        <v>355</v>
      </c>
      <c r="J6" s="22" t="s">
        <v>356</v>
      </c>
      <c r="K6" s="22" t="s">
        <v>66</v>
      </c>
      <c r="L6" s="22" t="s">
        <v>67</v>
      </c>
      <c r="M6" s="22" t="s">
        <v>67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62</v>
      </c>
      <c r="I7" s="22"/>
      <c r="J7" s="22"/>
      <c r="K7" s="22"/>
      <c r="L7" s="22" t="s">
        <v>62</v>
      </c>
      <c r="M7" s="22" t="s">
        <v>69</v>
      </c>
      <c r="N7" s="22" t="s">
        <v>70</v>
      </c>
      <c r="O7" s="40" t="s">
        <v>71</v>
      </c>
      <c r="P7" s="40" t="s">
        <v>72</v>
      </c>
      <c r="Q7" s="40" t="s">
        <v>73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263</v>
      </c>
      <c r="B9" s="23"/>
      <c r="C9" s="23"/>
      <c r="D9" s="33"/>
      <c r="E9" s="33"/>
      <c r="F9" s="33">
        <v>0.6</v>
      </c>
      <c r="G9" s="33">
        <v>0.6</v>
      </c>
      <c r="H9" s="33">
        <v>0.6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357</v>
      </c>
      <c r="C10" s="23" t="s">
        <v>358</v>
      </c>
      <c r="D10" s="38" t="s">
        <v>359</v>
      </c>
      <c r="E10" s="24">
        <v>40</v>
      </c>
      <c r="F10" s="33">
        <v>0.6</v>
      </c>
      <c r="G10" s="33">
        <v>0.6</v>
      </c>
      <c r="H10" s="34">
        <v>0.6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4" t="s">
        <v>60</v>
      </c>
      <c r="B11" s="24"/>
      <c r="C11" s="24"/>
      <c r="D11" s="38"/>
      <c r="E11" s="38"/>
      <c r="F11" s="33">
        <v>0.6</v>
      </c>
      <c r="G11" s="33">
        <v>0.6</v>
      </c>
      <c r="H11" s="33">
        <v>0.6</v>
      </c>
      <c r="I11" s="33"/>
      <c r="J11" s="33"/>
      <c r="K11" s="33"/>
      <c r="L11" s="33"/>
      <c r="M11" s="33"/>
      <c r="N11" s="33"/>
      <c r="O11" s="33"/>
      <c r="P11" s="33"/>
      <c r="Q11" s="33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360</v>
      </c>
    </row>
    <row r="3" ht="45" customHeight="1" spans="1:17">
      <c r="A3" s="30" t="s">
        <v>361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57</v>
      </c>
    </row>
    <row r="5" ht="27.15" customHeight="1" spans="1:17">
      <c r="A5" s="31" t="s">
        <v>348</v>
      </c>
      <c r="B5" s="31" t="s">
        <v>362</v>
      </c>
      <c r="C5" s="31" t="s">
        <v>363</v>
      </c>
      <c r="D5" s="31" t="s">
        <v>364</v>
      </c>
      <c r="E5" s="31" t="s">
        <v>365</v>
      </c>
      <c r="F5" s="31" t="s">
        <v>366</v>
      </c>
      <c r="G5" s="31" t="s">
        <v>183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354</v>
      </c>
      <c r="B6" s="31"/>
      <c r="C6" s="31" t="s">
        <v>363</v>
      </c>
      <c r="D6" s="31" t="s">
        <v>364</v>
      </c>
      <c r="E6" s="31" t="s">
        <v>365</v>
      </c>
      <c r="F6" s="31" t="s">
        <v>367</v>
      </c>
      <c r="G6" s="31" t="s">
        <v>60</v>
      </c>
      <c r="H6" s="31" t="s">
        <v>63</v>
      </c>
      <c r="I6" s="31" t="s">
        <v>355</v>
      </c>
      <c r="J6" s="31" t="s">
        <v>356</v>
      </c>
      <c r="K6" s="31" t="s">
        <v>66</v>
      </c>
      <c r="L6" s="31" t="s">
        <v>67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62</v>
      </c>
      <c r="I7" s="31"/>
      <c r="J7" s="31"/>
      <c r="K7" s="31"/>
      <c r="L7" s="31" t="s">
        <v>62</v>
      </c>
      <c r="M7" s="31" t="s">
        <v>69</v>
      </c>
      <c r="N7" s="31" t="s">
        <v>70</v>
      </c>
      <c r="O7" s="35" t="s">
        <v>71</v>
      </c>
      <c r="P7" s="35" t="s">
        <v>72</v>
      </c>
      <c r="Q7" s="35" t="s">
        <v>73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60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3" customHeight="1" spans="1:1">
      <c r="A13" t="s">
        <v>368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369</v>
      </c>
    </row>
    <row r="3" ht="45.15" customHeight="1" spans="1:10">
      <c r="A3" s="25" t="s">
        <v>370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19"/>
      <c r="E4" s="19"/>
      <c r="F4" s="19"/>
      <c r="G4" s="19"/>
      <c r="H4" s="19"/>
      <c r="I4" s="19"/>
      <c r="J4" s="20" t="s">
        <v>57</v>
      </c>
    </row>
    <row r="5" ht="22.5" customHeight="1" spans="1:10">
      <c r="A5" s="28" t="s">
        <v>371</v>
      </c>
      <c r="B5" s="28" t="s">
        <v>183</v>
      </c>
      <c r="C5" s="28"/>
      <c r="D5" s="28"/>
      <c r="E5" s="28" t="s">
        <v>372</v>
      </c>
      <c r="F5" s="28"/>
      <c r="G5" s="28"/>
      <c r="H5" s="28"/>
      <c r="I5" s="28"/>
      <c r="J5" s="28"/>
    </row>
    <row r="6" ht="22.5" customHeight="1" spans="1:10">
      <c r="A6" s="28"/>
      <c r="B6" s="28" t="s">
        <v>60</v>
      </c>
      <c r="C6" s="28" t="s">
        <v>63</v>
      </c>
      <c r="D6" s="28" t="s">
        <v>355</v>
      </c>
      <c r="E6" s="28" t="s">
        <v>373</v>
      </c>
      <c r="F6" s="28" t="s">
        <v>374</v>
      </c>
      <c r="G6" s="28" t="s">
        <v>375</v>
      </c>
      <c r="H6" s="28" t="s">
        <v>376</v>
      </c>
      <c r="I6" s="28" t="s">
        <v>377</v>
      </c>
      <c r="J6" s="28" t="s">
        <v>378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60</v>
      </c>
      <c r="B9" s="23"/>
      <c r="C9" s="23"/>
      <c r="D9" s="23"/>
      <c r="E9" s="23"/>
      <c r="F9" s="23"/>
      <c r="G9" s="23"/>
      <c r="H9" s="23"/>
      <c r="I9" s="23"/>
      <c r="J9" s="23"/>
    </row>
    <row r="11" customHeight="1" spans="1:1">
      <c r="A11" t="s">
        <v>379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/>
  <cols>
    <col min="1" max="10" width="28.5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380</v>
      </c>
    </row>
    <row r="3" ht="52.05" customHeight="1" spans="1:10">
      <c r="A3" s="25" t="s">
        <v>381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277</v>
      </c>
      <c r="B5" s="22" t="s">
        <v>278</v>
      </c>
      <c r="C5" s="22" t="s">
        <v>279</v>
      </c>
      <c r="D5" s="22" t="s">
        <v>280</v>
      </c>
      <c r="E5" s="22" t="s">
        <v>281</v>
      </c>
      <c r="F5" s="22" t="s">
        <v>282</v>
      </c>
      <c r="G5" s="22" t="s">
        <v>283</v>
      </c>
      <c r="H5" s="22" t="s">
        <v>284</v>
      </c>
      <c r="I5" s="22" t="s">
        <v>285</v>
      </c>
      <c r="J5" s="22" t="s">
        <v>286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379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382</v>
      </c>
    </row>
    <row r="3" ht="41.4" customHeight="1" spans="1:8">
      <c r="A3" s="21" t="s">
        <v>383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"单位名称："&amp;"中国共产党澄江市委员会统一战线工作部"</f>
        <v>单位名称：中国共产党澄江市委员会统一战线工作部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343</v>
      </c>
      <c r="B5" s="22" t="s">
        <v>384</v>
      </c>
      <c r="C5" s="22" t="s">
        <v>385</v>
      </c>
      <c r="D5" s="22" t="s">
        <v>386</v>
      </c>
      <c r="E5" s="22" t="s">
        <v>351</v>
      </c>
      <c r="F5" s="22" t="s">
        <v>387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352</v>
      </c>
      <c r="G6" s="22" t="s">
        <v>388</v>
      </c>
      <c r="H6" s="22" t="s">
        <v>389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390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1" sqref="A11:G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391</v>
      </c>
    </row>
    <row r="3" ht="45" customHeight="1" spans="1:11">
      <c r="A3" s="4" t="s">
        <v>392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5"/>
      <c r="E4" s="5"/>
      <c r="F4" s="5"/>
      <c r="G4" s="5"/>
      <c r="H4" s="6"/>
      <c r="I4" s="6"/>
      <c r="J4" s="6"/>
      <c r="K4" s="6" t="s">
        <v>57</v>
      </c>
    </row>
    <row r="5" ht="18.75" customHeight="1" spans="1:11">
      <c r="A5" s="13" t="s">
        <v>260</v>
      </c>
      <c r="B5" s="13" t="s">
        <v>178</v>
      </c>
      <c r="C5" s="13" t="s">
        <v>176</v>
      </c>
      <c r="D5" s="13" t="s">
        <v>179</v>
      </c>
      <c r="E5" s="13" t="s">
        <v>180</v>
      </c>
      <c r="F5" s="13" t="s">
        <v>393</v>
      </c>
      <c r="G5" s="13" t="s">
        <v>394</v>
      </c>
      <c r="H5" s="13" t="s">
        <v>60</v>
      </c>
      <c r="I5" s="13" t="s">
        <v>395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396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397</v>
      </c>
    </row>
    <row r="3" ht="45" customHeight="1" spans="1:7">
      <c r="A3" s="4" t="s">
        <v>398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"单位名称："&amp;"中国共产党澄江市委员会统一战线工作部"</f>
        <v>单位名称：中国共产党澄江市委员会统一战线工作部</v>
      </c>
      <c r="B4" s="5"/>
      <c r="C4" s="5"/>
      <c r="D4" s="5"/>
      <c r="E4" s="6"/>
      <c r="F4" s="6"/>
      <c r="G4" s="6" t="s">
        <v>57</v>
      </c>
    </row>
    <row r="5" ht="18.75" customHeight="1" spans="1:7">
      <c r="A5" s="7" t="s">
        <v>176</v>
      </c>
      <c r="B5" s="7" t="s">
        <v>260</v>
      </c>
      <c r="C5" s="7" t="s">
        <v>178</v>
      </c>
      <c r="D5" s="7" t="s">
        <v>399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264</v>
      </c>
      <c r="C9" s="10" t="s">
        <v>263</v>
      </c>
      <c r="D9" s="9" t="s">
        <v>400</v>
      </c>
      <c r="E9" s="11">
        <v>35.42</v>
      </c>
      <c r="F9" s="11"/>
      <c r="G9" s="11"/>
    </row>
    <row r="10" ht="20.25" customHeight="1" spans="1:7">
      <c r="A10" s="9" t="s">
        <v>84</v>
      </c>
      <c r="B10" s="9" t="s">
        <v>269</v>
      </c>
      <c r="C10" s="10" t="s">
        <v>268</v>
      </c>
      <c r="D10" s="9" t="s">
        <v>400</v>
      </c>
      <c r="E10" s="11">
        <v>64.58</v>
      </c>
      <c r="F10" s="11"/>
      <c r="G10" s="11"/>
    </row>
    <row r="11" ht="20.25" customHeight="1" spans="1:7">
      <c r="A11" s="12" t="s">
        <v>60</v>
      </c>
      <c r="B11" s="12"/>
      <c r="C11" s="12"/>
      <c r="D11" s="12"/>
      <c r="E11" s="11">
        <v>100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小橄榄</cp:lastModifiedBy>
  <dcterms:created xsi:type="dcterms:W3CDTF">2025-01-21T02:19:00Z</dcterms:created>
  <dcterms:modified xsi:type="dcterms:W3CDTF">2025-01-22T08:11:03Z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A22768F0445646D6A77C1523368C08B6_13</vt:lpwstr>
  </property>
  <property fmtid="{D5CDD505-2E9C-101B-9397-08002B2CF9AE}" pid="3" name="KSOProductBuildVer">
    <vt:lpwstr>2052-12.1.0.19302</vt:lpwstr>
  </property>
</Properties>
</file>