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<sst xmlns="http://schemas.openxmlformats.org/spreadsheetml/2006/main" count="1194" uniqueCount="486">
  <si>
    <t>01-1表</t>
  </si>
  <si>
    <t>2025年财务收支预算总表</t>
  </si>
  <si>
    <t>单位名称：澄江市农业农村局（本级）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</si>
  <si>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</si>
  <si>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</si>
  <si>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</si>
  <si>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</si>
  <si>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</si>
  <si>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</si>
  <si>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</si>
  <si>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</si>
  <si>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</si>
  <si>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</si>
  <si>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</si>
  <si>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</si>
  <si>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</si>
  <si>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</si>
  <si>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</si>
  <si>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</si>
  <si>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</si>
  <si>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</si>
  <si>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</si>
  <si>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</si>
  <si>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</si>
  <si>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</si>
  <si>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</si>
  <si>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</si>
  <si>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</si>
  <si>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</si>
  <si>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</si>
  <si>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</si>
  <si>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</si>
  <si>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</si>
  <si>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</si>
  <si>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</si>
  <si>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</si>
  <si>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</si>
  <si>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</si>
  <si>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</si>
  <si>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</si>
  <si>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</si>
  <si>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</si>
  <si>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</si>
  <si>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</si>
  <si>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</si>
  <si>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</si>
  <si>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</si>
  <si>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</si>
  <si>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</si>
  <si>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</si>
  <si>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</si>
  <si>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</si>
  <si>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</si>
  <si>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</si>
  <si>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</si>
  <si>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</si>
  <si>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</si>
  <si>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</si>
  <si>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</si>
  <si>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</si>
  <si>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</si>
  <si>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</si>
  <si>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</si>
  <si>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</si>
  <si>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</si>
  <si>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</si>
  <si>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</si>
  <si>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</si>
  <si>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</si>
  <si>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</si>
  <si>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</si>
  <si>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</si>
  <si>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</si>
  <si>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</si>
  <si>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</si>
  <si>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</si>
  <si>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</si>
  <si>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</si>
  <si>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</si>
  <si>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</si>
  <si>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</si>
  <si>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</si>
  <si>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</si>
  <si>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125001</t>
  </si>
  <si>
    <t>澄江市农业农村局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</si>
  <si>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</si>
  <si>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</si>
  <si>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</si>
  <si>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</si>
  <si>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</si>
  <si>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</si>
  <si>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</si>
  <si>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</si>
  <si>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</si>
  <si>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</si>
  <si>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</si>
  <si>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</si>
  <si>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</si>
  <si>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</si>
  <si>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</si>
  <si>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</si>
  <si>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</si>
  <si>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</si>
  <si>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</si>
  <si>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</si>
  <si>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</si>
  <si>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</si>
  <si>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</si>
  <si>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</si>
  <si>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</si>
  <si>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</si>
  <si>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</si>
  <si>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</si>
  <si>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</si>
  <si>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</si>
  <si>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</si>
  <si>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</si>
  <si>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</si>
  <si>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</si>
  <si>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</si>
  <si>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</si>
  <si>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</si>
  <si>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</si>
  <si>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</si>
  <si>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</si>
  <si>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</si>
  <si>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2120814</t>
  </si>
  <si>
    <t>农业生产发展支出</t>
  </si>
  <si>
    <t>2120816</t>
  </si>
  <si>
    <t>农业农村生态环境支出</t>
  </si>
  <si>
    <t>213</t>
  </si>
  <si>
    <t>农林水支出</t>
  </si>
  <si>
    <t>21301</t>
  </si>
  <si>
    <t>农业农村</t>
  </si>
  <si>
    <t>2130101</t>
  </si>
  <si>
    <t>行政运行</t>
  </si>
  <si>
    <t>2130102</t>
  </si>
  <si>
    <t>一般行政管理事务</t>
  </si>
  <si>
    <t>2130112</t>
  </si>
  <si>
    <t>行业业务管理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</si>
  <si>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</si>
  <si>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</si>
  <si>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</si>
  <si>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</si>
  <si>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</si>
  <si>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</si>
  <si>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</si>
  <si>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</si>
  <si>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</si>
  <si>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</si>
  <si>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</si>
  <si>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</si>
  <si>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</si>
  <si>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</si>
  <si>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</si>
  <si>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</si>
  <si>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</si>
  <si>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</si>
  <si>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</si>
  <si>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</si>
  <si>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</si>
  <si>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</si>
  <si>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</si>
  <si>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</si>
  <si>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</si>
  <si>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</si>
  <si>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</si>
  <si>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</si>
  <si>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</si>
  <si>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</si>
  <si>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</si>
  <si>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</si>
  <si>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</si>
  <si>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</si>
  <si>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</si>
  <si>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</si>
  <si>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</si>
  <si>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</si>
  <si>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</si>
  <si>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</si>
  <si>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</si>
  <si>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</si>
  <si>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</si>
  <si>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</si>
  <si>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</si>
  <si>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</si>
  <si>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</si>
  <si>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</si>
  <si>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</si>
  <si>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</si>
  <si>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</si>
  <si>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</si>
  <si>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</si>
  <si>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</si>
  <si>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</si>
  <si>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</si>
  <si>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</si>
  <si>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</si>
  <si>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</si>
  <si>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</si>
  <si>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</si>
  <si>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</si>
  <si>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</si>
  <si>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</si>
  <si>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</si>
  <si>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</si>
  <si>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</si>
  <si>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</si>
  <si>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</si>
  <si>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</si>
  <si>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</si>
  <si>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</si>
  <si>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</si>
  <si>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</si>
  <si>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</si>
  <si>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</si>
  <si>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</si>
  <si>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</si>
  <si>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</si>
  <si>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</si>
  <si>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</si>
  <si>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</si>
  <si>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530422210000000004122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</si>
  <si>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</si>
  <si>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</si>
  <si>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</si>
  <si>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</si>
  <si>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</si>
  <si>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</si>
  <si>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</si>
  <si>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530422210000000004124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</si>
  <si>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</si>
  <si>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</si>
  <si>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</si>
  <si>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</si>
  <si>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</si>
  <si>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</si>
  <si>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</si>
  <si>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</si>
  <si>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</si>
  <si>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530422210000000004128</t>
  </si>
  <si>
    <t>30113</t>
  </si>
  <si>
    <t>530422210000000004129</t>
  </si>
  <si>
    <t>对个人和家庭的补助</t>
  </si>
  <si>
    <t>30302</t>
  </si>
  <si>
    <t>退休费</t>
  </si>
  <si>
    <t>530422210000000004132</t>
  </si>
  <si>
    <t>公车购置及运维费</t>
  </si>
  <si>
    <t>30231</t>
  </si>
  <si>
    <t>公务用车运行维护费</t>
  </si>
  <si>
    <t>530422210000000004133</t>
  </si>
  <si>
    <t>30217</t>
  </si>
  <si>
    <t>530422210000000004134</t>
  </si>
  <si>
    <t>工会经费</t>
  </si>
  <si>
    <t>30228</t>
  </si>
  <si>
    <t>530422210000000004146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</si>
  <si>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</si>
  <si>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</si>
  <si>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</si>
  <si>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</si>
  <si>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</si>
  <si>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</si>
  <si>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</si>
  <si>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</si>
  <si>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</si>
  <si>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</si>
  <si>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</si>
  <si>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</si>
  <si>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</si>
  <si>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</si>
  <si>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</si>
  <si>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</si>
  <si>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</si>
  <si>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530422210000000007172</t>
  </si>
  <si>
    <t>公务交通补贴</t>
  </si>
  <si>
    <t>30239</t>
  </si>
  <si>
    <t>其他交通费用</t>
  </si>
  <si>
    <t>530422231100001477792</t>
  </si>
  <si>
    <t>基础绩效</t>
  </si>
  <si>
    <t>530422241100002066055</t>
  </si>
  <si>
    <t>机关事业单位人员死亡遗属生活困难补助经费</t>
  </si>
  <si>
    <t>30399</t>
  </si>
  <si>
    <t>其他对个人和家庭的补助</t>
  </si>
  <si>
    <t>530422241100002066218</t>
  </si>
  <si>
    <t>特殊人员（村级动物防疫员人生意外伤害保险）经费</t>
  </si>
  <si>
    <t>05-1表</t>
  </si>
  <si>
    <t>2025年部门项目支出预算表</t>
  </si>
  <si>
    <t>项目分类</t>
  </si>
  <si>
    <t>本年拨款</t>
  </si>
  <si>
    <t>其中：本次下达</t>
  </si>
  <si>
    <t>澄江市蓝莓产业发展专项资金</t>
  </si>
  <si>
    <t>313 事业发展类</t>
  </si>
  <si>
    <t>530422251100003843714</t>
  </si>
  <si>
    <t>30227</t>
  </si>
  <si>
    <t>委托业务费</t>
  </si>
  <si>
    <t>农业保险补贴项目县级配套专项资金</t>
  </si>
  <si>
    <t>312 民生类</t>
  </si>
  <si>
    <t>530422221100000253755</t>
  </si>
  <si>
    <t>农业保险工作经费</t>
  </si>
  <si>
    <t>311 专项业务类</t>
  </si>
  <si>
    <t>530422241100003075806</t>
  </si>
  <si>
    <t>人居环境综合整治行动资金</t>
  </si>
  <si>
    <t>530422221100000265840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</si>
  <si>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</si>
  <si>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</si>
  <si>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</si>
  <si>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</si>
  <si>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</si>
  <si>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</si>
  <si>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</si>
  <si>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</si>
  <si>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</si>
  <si>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</si>
  <si>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</si>
  <si>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</si>
  <si>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澄江市2024年种植、养殖业、地方特色优势农产品农业保险投保数数量计划如下：1.水稻种植0.2万亩，计划投保0.2万亩；2.玉米种植3.5万亩，计划投保3.5万亩；3.小麦种植0.5万亩，计划投保0.5万亩；4.玉米制种0.8万亩，计划投保0.8万亩；5.养殖业能繁母猪存栏数500头，计划投保400头；6.育肥猪存栏数1000头，计划投保900头；7.地方优势特色农产品蚕豆种植0.8万亩，计划投保0.8万亩。上述种植、养殖计划符合抚仙湖保护产业结构调整，具有合理性。与省市配套农业保险项目相匹配。按照政府引导、自主自愿的原则，做到应保尽保、愿保尽保。力争计划投保任务完成80%以上，农户满意度90%以上。
根据农业农村局工作的要求，统筹农险工作经费项目支出：1、拨付九村镇等2021-2023年养殖业保险手续费28618.4元。各镇（街道）兽医站多次要求兑付2021-2023年养殖险手续费，经核实，2021年养殖险手续费10885.2元，2022年养殖险手续费8716.8元，2023年养殖险手续费9016.4元，三年共28618.4元。2、公务用车车辆油卡充值20000元。3、办公费支出2021年至今拖欠的办公耗材等费用86040.93万元。通过人民网给云南省省委书记反映拖欠办公耗材款16万元的情况属实。市领导签批，澄江市农业农村局高度重视，积极向上级争取筹措经费，计划分批次逐年支付办公耗材款。其中，2024年12月底前支付5万元，剩余款项力争逐年解决。农业农村局2021年至今拖欠已开具发票的远诚电脑经营部24365元，新知广告传媒中心28662元，鸿图广告传媒公司31887.5元，太乙桶装水经营部2466元，办公楼网络服务费19800元，办公楼安保服务费15054元等。</t>
  </si>
  <si>
    <t>产出指标</t>
  </si>
  <si>
    <t>数量指标</t>
  </si>
  <si>
    <t>三大粮食作物投保面积覆盖面</t>
  </si>
  <si>
    <t>&gt;=</t>
  </si>
  <si>
    <t>40</t>
  </si>
  <si>
    <t>%</t>
  </si>
  <si>
    <t>定量指标</t>
  </si>
  <si>
    <t>确保粮食安全完成水稻、玉米、小麦这三大主粮生产实际投保面积与种植面积的比率。</t>
  </si>
  <si>
    <t>能繁母猪保险覆盖率</t>
  </si>
  <si>
    <t>50</t>
  </si>
  <si>
    <t>反映能繁母猪实际存栏数量与投保数量的比率。</t>
  </si>
  <si>
    <t>育肥猪保险覆盖率</t>
  </si>
  <si>
    <t>30</t>
  </si>
  <si>
    <t>反映育肥猪实际存栏数量与投保数量的比率。</t>
  </si>
  <si>
    <t>质量指标</t>
  </si>
  <si>
    <t>绝对免赔额</t>
  </si>
  <si>
    <t>=</t>
  </si>
  <si>
    <t>0</t>
  </si>
  <si>
    <t>元/亩</t>
  </si>
  <si>
    <t>反映农业保险绝对免赔额，符合损失赔付的，100%绝对免赔。</t>
  </si>
  <si>
    <t>风险保障水平</t>
  </si>
  <si>
    <t>与去年持平，接近直接物化成本</t>
  </si>
  <si>
    <t>年</t>
  </si>
  <si>
    <t>反映农业保险风险水平，与去年持平，接近直接物化成本，反映除土地和人工成本外的生产成本，本地直接物化成本估算。</t>
  </si>
  <si>
    <t>效益指标</t>
  </si>
  <si>
    <t>经济效益</t>
  </si>
  <si>
    <t>风险保障总额</t>
  </si>
  <si>
    <t>风险保障总额高于去年</t>
  </si>
  <si>
    <t xml:space="preserve">反映风险保障水平高于去年，农业保险总保额增幅超过第一产业增加值增幅的程度。
</t>
  </si>
  <si>
    <t>农业保险综合费用率</t>
  </si>
  <si>
    <t>&lt;=</t>
  </si>
  <si>
    <t>20</t>
  </si>
  <si>
    <t xml:space="preserve">反映农业保险综合费用率，保险费率应当按照保本微利原则厘定，综合费用率不高于20%”；
</t>
  </si>
  <si>
    <t>社会效益</t>
  </si>
  <si>
    <t>承保机构县级分支机构覆盖率</t>
  </si>
  <si>
    <t>100</t>
  </si>
  <si>
    <t xml:space="preserve">反映承保机构县级分支机构覆盖情况
</t>
  </si>
  <si>
    <t>满意度指标</t>
  </si>
  <si>
    <t>服务对象满意度</t>
  </si>
  <si>
    <t>受益对象满意度</t>
  </si>
  <si>
    <t>80</t>
  </si>
  <si>
    <t xml:space="preserve">反映参保农户满意度大于80%，满意率=满意人数/调查总人数*100%。
</t>
  </si>
  <si>
    <t>承保理赔公示率</t>
  </si>
  <si>
    <t xml:space="preserve">反映理赔农户公示情况
</t>
  </si>
  <si>
    <t>1.常务纪要〔2020〕第4期_第一届市人民政府第四次常务会议纪要。2.《中共澄江市委办公室 澄江市人民政府办公室关于印发&lt;澄江市全域学习推广浙江“千万工程”经验三年行动实施方案（2023-2035年）&gt;的通知》《会议纪要（2024）第7—2期__二届市委常委会第119次会议纪要》。澄江市每年城乡人居环境综合整治补助资金按每人每年36元标准，用于补助保洁人员、垃圾清运、公厕管理等，由各街镇按照人口数量自行申报并由农业农村局统筹申报预算；2.公厕新建和修缮工作按每个村委会（社区）不得少于1座及以上公厕的要求进行考核；3.加强农村人居环境综合整治专项资金的规范管理和正确使用，保证治理资金做到专款专用，不拉用、占用、挪用和截留资金。4.建立以垃圾清运费收缴为基础，整合资源，带动村庄保洁员制度的落地，引导群众积极参与人居环境整治。用于补助保洁人员、垃圾清运、公厕管理等，农村人居环境提升相关的五型村庄建设、农村环卫体系建设、公厕建设管理、违法违规建筑治理、制度运行运转等方面。5.通过对农村环境的综合治理，能有效保持环境整洁，减少因垃圾得不到及时处理而污染环境，维护了土壤生态平衡，促进生态农业发展，从而有效保护环境，达到水美、山绿、村容整洁的良好人居环境，实现经济、社会发展与环境保护“共赢”目的，促进社会和谐发展。</t>
  </si>
  <si>
    <t>补助镇（街道）数量</t>
  </si>
  <si>
    <t>个</t>
  </si>
  <si>
    <t>2020年及2023年共两个年度，保持全市5个镇（街道）辖区内所有农村公厕干净、卫生，需保证每个行政村1座及以上公厕卫生干净。</t>
  </si>
  <si>
    <t>补助镇（街道）环境卫生专职管理人员</t>
  </si>
  <si>
    <t>人</t>
  </si>
  <si>
    <t>2020年及2023年共两个年度，全市5个涉农镇（街道），各镇（街道）配备环境卫生专职管理人员两人以上，即10个以上管理人员</t>
  </si>
  <si>
    <t>补助村（居）民小组保洁员</t>
  </si>
  <si>
    <t>347</t>
  </si>
  <si>
    <t>2020年及2023年共两个年度，全市41个村委会，347个村小组，各村（居）民小组原则上按 50 户以内配备 1名保洁员，50 户以上按每 300 人配备 1 名保洁员，视村庄分布情况可适当增减保洁员，每个村小组至少一个保洁人员</t>
  </si>
  <si>
    <t>补助村委会（社区）环境卫生协管员</t>
  </si>
  <si>
    <t>41</t>
  </si>
  <si>
    <t>2020年及2023年共两个年度，全市41个村委会，347个村小组，各村委会（社区）至少有一名环境卫生协管员，即41名协管员。</t>
  </si>
  <si>
    <t>补助准确率</t>
  </si>
  <si>
    <t>2020年及2023年共两个年度，全市41个村委会，347个村小组，各村（居）民小组原则上按 50 户以内配备 1名保洁员，50 户以上按每 300 人配备 1 名保洁员，视村庄分布情况可适当增减保洁员，并对配备保洁员进行工资补助。</t>
  </si>
  <si>
    <t>可持续影响</t>
  </si>
  <si>
    <t>是否改善农村环境情况</t>
  </si>
  <si>
    <t>是/否</t>
  </si>
  <si>
    <t>村</t>
  </si>
  <si>
    <t>定性指标</t>
  </si>
  <si>
    <t>2020年及2023年共两个年度，全市41个村委会，347个村小组，每村建立村规民约。</t>
  </si>
  <si>
    <t>90</t>
  </si>
  <si>
    <t>2020年及2023年共两个年度，全市41个村委会，347个村小组，172200个村民受益。</t>
  </si>
  <si>
    <t>一是建蓝莓种业创新中心，破解蓝莓种业端难题。与大连大学现代农业技术研究中心合作，建设全国最大的蓝莓种质资源圃及种苗繁育基地，引领蓝莓产业的市场品种领先。
二是引入金融社会资本，促进蓝莓产业提质扩面。澄江市盘活集中流转土地资源，做好蓝莓金融文章，激发社会资本投资热情，撬动金融资本21.5亿元、引进16家社会企业投资6.45亿元，发展现代设施蓝莓种植。目前全市蓝莓种植面积达1.4万亩（设施种植1.2万亩、露地种植0.2万亩），预计蓝莓产值达11亿元以上。
三是转变种植方式，推动绿色高质量发展。构建农业设施化、数字化、智能化的栽培和管理模式，实现节水30%、减肥26%、降药17%，尾水尾液零排放，推动蓝莓产业走上高质量绿色发展的绽放之路。
四是培养专业队伍，促进群众增收。建立机耕4支、采摘队伍21支、培养农业专业技术人才310人，提供就业岗位1.8万个，解决本地2400人的长年就业、21.6万人/次的季节性就业，全市蓝莓种植每年支付给农民工的工资达3亿元左右。
五是塑造澄江蓝莓品牌，畅通销售渠道。塑造“澄江蓝莓”国家地理标志商标，建立线上、线下销售销售渠道，采取订单方式与上海果品公司合作，提高澄江蓝莓品牌知名度。</t>
  </si>
  <si>
    <t>建设示范基地</t>
  </si>
  <si>
    <t>165</t>
  </si>
  <si>
    <t>个/亩</t>
  </si>
  <si>
    <t>反映示范基地的建设完成情况。</t>
  </si>
  <si>
    <t>推广项目数</t>
  </si>
  <si>
    <t>12000</t>
  </si>
  <si>
    <t>亩</t>
  </si>
  <si>
    <t>反映全市蓝莓种植面积数量。</t>
  </si>
  <si>
    <t>蓝莓种业创新中心建设项目</t>
  </si>
  <si>
    <t>1.00</t>
  </si>
  <si>
    <t>反映结合澄江区域种质资源，以建设全国最大的蓝莓种质资源圃及种苗繁育基地为目标。</t>
  </si>
  <si>
    <t>推广蓝莓基质种植</t>
  </si>
  <si>
    <t>6000</t>
  </si>
  <si>
    <t>反映推广蓝莓jizhi</t>
  </si>
  <si>
    <t>成本指标</t>
  </si>
  <si>
    <t>经济成本指标</t>
  </si>
  <si>
    <t>土地租赁价格4400元/亩</t>
  </si>
  <si>
    <t>反映土地流转成本的情况</t>
  </si>
  <si>
    <t>带动收入增加</t>
  </si>
  <si>
    <t>万元</t>
  </si>
  <si>
    <t>反映项目实施后带动示范区受益人群的增加收入情况。</t>
  </si>
  <si>
    <t>带动就业人数</t>
  </si>
  <si>
    <t>2400</t>
  </si>
  <si>
    <t>反映项目实施后带动示范区受益人群就业情况。</t>
  </si>
  <si>
    <t>项目推广总体满意度</t>
  </si>
  <si>
    <t>反映服务对象对科技推广工作整体满意度。
服务对象满意度=（对科研推广效果整体满意的人数/问卷调查人数）*100%。</t>
  </si>
  <si>
    <t>1、引导和支持农户参加农业保险，完成投保任务等项目绩效目标；2、中央和省级财政主要保障关系国计民生和粮食安全的大宗农产品，重点支持农业生产环节；3、不断扩大农业保险覆盖面和风险保障水平，逐步建立市场化的农业生产风险防范化解机制；4、稳定农业生产，保障农民收入。
1、应付未拨付财保公司2023年县级财政补贴22.636798万元。
2、应付未拨付财保公司2024年县级财政补贴20.3104万元（2024年未结算，暂按2024年预算安排数申报）。
3、澄江市2025年种植业、养殖业农业保险计划投保资金193.205万元，其中：中央财政补贴87.5425万元、省级财政补贴51.36075万元、市级财政补贴21.66048万元、县级财政补贴12.12028万元、农户承担20.521万元。澄江市2025年种植、养殖业农业保险投保数计划完成如下：1.水稻种植0.15万亩，计划投保0.15万亩；2.玉米种植4万亩，计划投保4万亩；3.玉米制种0.8万亩，计划投保0.8万亩；4.养殖业能繁母猪存栏数700头，计划投保700头；5.育肥猪存栏数2000头，计划投保2000头。种植、养殖计划符合抚仙湖保护产业结构调整，具有合理性。与省市配套农业保险项目相匹配。按照政府引导、自主自愿的原则，做到应保尽保、愿保尽保。力争计划投保任务完成80%以上，农户满意度90%以上。农业保险承保经办机构在充分宣传政策、讲解承保理赔内容和自主自愿的原则下，应做到愿保尽保，不设置计划上限。农业保险承保经办机构应当加强农业保险风险防范，发挥风险管控主体作用，积极开展防灾减灾工作。</t>
  </si>
  <si>
    <t>反映确保粮食安全完成水稻、玉米、小麦这三大主粮生产实际投保面积与种植面积的比率。</t>
  </si>
  <si>
    <t>头/只</t>
  </si>
  <si>
    <t>反映风险保障水平高于去年，农业保险总保额增幅超过第一产业增加值增幅的程度。</t>
  </si>
  <si>
    <t>反映农业保险综合费用率，保险费率应当按照保本微利原则厘定，综合费用率不高于20%”；</t>
  </si>
  <si>
    <t>反映承保机构县级分支机构覆盖情况</t>
  </si>
  <si>
    <t>反映参保农户满意度大于80%，满意率=满意人数/调查总人数*100%。</t>
  </si>
  <si>
    <t>反映理赔农户公示情况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</si>
  <si>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</si>
  <si>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</si>
  <si>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</si>
  <si>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</si>
  <si>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</si>
  <si>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</si>
  <si>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=单位名称：澄江市农业农村局（本级）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</si>
  <si>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</si>
  <si>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</si>
  <si>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</si>
  <si>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</si>
  <si>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</si>
  <si>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</si>
  <si>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</si>
  <si>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</si>
  <si>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</si>
  <si>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车辆保险费</t>
  </si>
  <si>
    <t>辆</t>
  </si>
  <si>
    <t>车辆维修和保养费</t>
  </si>
  <si>
    <t>车辆燃油</t>
  </si>
  <si>
    <t>安可电脑</t>
  </si>
  <si>
    <t>台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</si>
  <si>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</si>
  <si>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</si>
  <si>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</si>
  <si>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</si>
  <si>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</si>
  <si>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</si>
  <si>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</si>
  <si>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</si>
  <si>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</si>
  <si>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</si>
  <si>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</si>
  <si>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</si>
  <si>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</si>
  <si>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</si>
  <si>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</si>
  <si>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</si>
  <si>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</si>
  <si>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</si>
  <si>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</si>
  <si>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注：我单位2025年无对下转移支付预算，故此表为空表。</t>
  </si>
  <si>
    <t>09-2表</t>
  </si>
  <si>
    <t>2025年对下转移支付绩效目标表</t>
  </si>
  <si>
    <t>注：我单位2025年无对下转移支付绩效目标，故此表为空表。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</si>
  <si>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</si>
  <si>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</si>
  <si>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</si>
  <si>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</si>
  <si>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</si>
  <si>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</si>
  <si>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</si>
  <si>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</si>
  <si>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澄江市农业农村局（本级）</t>
  </si>
  <si>
    <t xml:space="preserve">    澄江市农业农村局（本级）</t>
  </si>
  <si>
    <t>A02 设备</t>
  </si>
  <si>
    <t>A02010105 台式计算机</t>
  </si>
  <si>
    <t>台式电脑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</si>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</sst>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#,##0.00_);[Red]\-#,##0.00\ "/>
  </numFmts>
  <fonts count="43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32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3" fontId="3" fillId="0" borderId="1" xfId="54" applyNumberFormat="1" applyFont="1" applyBorder="1">
      <alignment horizontal="right" vertical="center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2" fillId="0" borderId="0" xfId="57" applyFont="1" applyFill="1" applyBorder="1" applyAlignment="1" applyProtection="1"/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left" vertical="center" wrapText="1"/>
    </xf>
    <xf numFmtId="0" fontId="14" fillId="0" borderId="0" xfId="57" applyFont="1" applyFill="1" applyBorder="1" applyAlignment="1" applyProtection="1">
      <alignment wrapText="1"/>
    </xf>
    <xf numFmtId="0" fontId="11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4" fillId="0" borderId="2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4" fillId="0" borderId="4" xfId="57" applyFont="1" applyFill="1" applyBorder="1" applyAlignment="1" applyProtection="1">
      <alignment horizontal="center" vertical="center"/>
    </xf>
    <xf numFmtId="0" fontId="14" fillId="0" borderId="5" xfId="57" applyFont="1" applyFill="1" applyBorder="1" applyAlignment="1" applyProtection="1">
      <alignment horizontal="center" vertical="center"/>
    </xf>
    <xf numFmtId="0" fontId="14" fillId="0" borderId="6" xfId="57" applyFont="1" applyFill="1" applyBorder="1" applyAlignment="1" applyProtection="1">
      <alignment horizontal="center" vertical="center"/>
    </xf>
    <xf numFmtId="0" fontId="14" fillId="0" borderId="7" xfId="57" applyFont="1" applyFill="1" applyBorder="1" applyAlignment="1" applyProtection="1">
      <alignment horizontal="center" vertical="center"/>
    </xf>
    <xf numFmtId="0" fontId="14" fillId="0" borderId="8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 wrapText="1"/>
    </xf>
    <xf numFmtId="0" fontId="14" fillId="0" borderId="9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left" vertical="center" wrapText="1"/>
    </xf>
    <xf numFmtId="0" fontId="13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 vertical="center"/>
      <protection locked="0"/>
    </xf>
    <xf numFmtId="0" fontId="12" fillId="0" borderId="0" xfId="57" applyFont="1" applyFill="1" applyBorder="1" applyAlignment="1" applyProtection="1">
      <alignment vertical="center" wrapText="1"/>
    </xf>
    <xf numFmtId="0" fontId="14" fillId="0" borderId="10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57" applyFont="1" applyFill="1" applyBorder="1" applyAlignment="1" applyProtection="1">
      <alignment horizontal="center" vertical="center"/>
    </xf>
    <xf numFmtId="0" fontId="18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left" vertical="center"/>
      <protection locked="0"/>
    </xf>
    <xf numFmtId="0" fontId="19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right" vertical="center"/>
    </xf>
    <xf numFmtId="0" fontId="14" fillId="0" borderId="11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/>
      <protection locked="0"/>
    </xf>
    <xf numFmtId="0" fontId="14" fillId="0" borderId="7" xfId="57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 applyProtection="1">
      <alignment vertical="center"/>
    </xf>
    <xf numFmtId="4" fontId="13" fillId="0" borderId="1" xfId="57" applyNumberFormat="1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  <protection locked="0"/>
    </xf>
    <xf numFmtId="4" fontId="13" fillId="0" borderId="1" xfId="57" applyNumberFormat="1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/>
      <protection locked="0"/>
    </xf>
    <xf numFmtId="0" fontId="20" fillId="0" borderId="1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181" fontId="20" fillId="0" borderId="1" xfId="57" applyNumberFormat="1" applyFont="1" applyFill="1" applyBorder="1" applyAlignment="1" applyProtection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0" xfId="57" applyFont="1" applyFill="1" applyBorder="1" applyAlignment="1" applyProtection="1">
      <alignment horizontal="center" vertical="top"/>
    </xf>
    <xf numFmtId="0" fontId="13" fillId="0" borderId="0" xfId="57" applyFont="1" applyFill="1" applyBorder="1" applyAlignment="1" applyProtection="1">
      <alignment horizontal="left" vertical="center"/>
    </xf>
    <xf numFmtId="0" fontId="13" fillId="0" borderId="7" xfId="57" applyFont="1" applyFill="1" applyBorder="1" applyAlignment="1" applyProtection="1">
      <alignment horizontal="left" vertical="center"/>
    </xf>
    <xf numFmtId="4" fontId="13" fillId="0" borderId="13" xfId="57" applyNumberFormat="1" applyFont="1" applyFill="1" applyBorder="1" applyAlignment="1" applyProtection="1">
      <alignment horizontal="right" vertical="center"/>
      <protection locked="0"/>
    </xf>
    <xf numFmtId="0" fontId="2" fillId="0" borderId="14" xfId="57" applyFont="1" applyFill="1" applyBorder="1" applyAlignment="1" applyProtection="1"/>
    <xf numFmtId="0" fontId="2" fillId="0" borderId="1" xfId="57" applyFont="1" applyFill="1" applyBorder="1" applyAlignment="1" applyProtection="1"/>
    <xf numFmtId="0" fontId="2" fillId="0" borderId="7" xfId="57" applyFont="1" applyFill="1" applyBorder="1" applyAlignment="1" applyProtection="1"/>
    <xf numFmtId="0" fontId="2" fillId="0" borderId="13" xfId="57" applyFont="1" applyFill="1" applyBorder="1" applyAlignment="1" applyProtection="1"/>
    <xf numFmtId="0" fontId="20" fillId="0" borderId="7" xfId="57" applyFont="1" applyFill="1" applyBorder="1" applyAlignment="1" applyProtection="1">
      <alignment horizontal="center" vertical="center"/>
    </xf>
    <xf numFmtId="4" fontId="20" fillId="0" borderId="13" xfId="57" applyNumberFormat="1" applyFont="1" applyFill="1" applyBorder="1" applyAlignment="1" applyProtection="1">
      <alignment horizontal="right" vertical="center"/>
    </xf>
    <xf numFmtId="43" fontId="20" fillId="0" borderId="1" xfId="57" applyNumberFormat="1" applyFont="1" applyFill="1" applyBorder="1" applyAlignment="1" applyProtection="1">
      <alignment horizontal="right" vertical="center"/>
    </xf>
    <xf numFmtId="0" fontId="13" fillId="0" borderId="13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right" vertical="center"/>
    </xf>
    <xf numFmtId="0" fontId="20" fillId="0" borderId="7" xfId="57" applyFont="1" applyFill="1" applyBorder="1" applyAlignment="1" applyProtection="1">
      <alignment horizontal="center" vertical="center"/>
      <protection locked="0"/>
    </xf>
    <xf numFmtId="43" fontId="20" fillId="0" borderId="1" xfId="57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13" activePane="bottomLeft" state="frozen"/>
      <selection/>
      <selection pane="bottomLeft" activeCell="B9" sqref="B9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91" t="s">
        <v>1</v>
      </c>
      <c r="B3" s="117"/>
      <c r="C3" s="117"/>
      <c r="D3" s="117"/>
    </row>
    <row r="4" ht="18.75" customHeight="1" spans="1:4">
      <c r="A4" s="118" t="s">
        <v>2</v>
      </c>
      <c r="B4" s="94"/>
      <c r="C4" s="94"/>
      <c r="D4" s="95" t="s">
        <v>3</v>
      </c>
    </row>
    <row r="5" ht="22.5" customHeight="1" spans="1:4">
      <c r="A5" s="39" t="s">
        <v>4</v>
      </c>
      <c r="B5" s="96"/>
      <c r="C5" s="39" t="s">
        <v>5</v>
      </c>
      <c r="D5" s="96"/>
    </row>
    <row r="6" ht="18.75" customHeight="1" spans="1:4">
      <c r="A6" s="38" t="s">
        <v>6</v>
      </c>
      <c r="B6" s="38" t="s">
        <v>7</v>
      </c>
      <c r="C6" s="38" t="s">
        <v>8</v>
      </c>
      <c r="D6" s="38" t="s">
        <v>7</v>
      </c>
    </row>
    <row r="7" ht="18.75" customHeight="1" spans="1:4">
      <c r="A7" s="43"/>
      <c r="B7" s="43"/>
      <c r="C7" s="43"/>
      <c r="D7" s="43"/>
    </row>
    <row r="8" ht="22.5" customHeight="1" spans="1:4">
      <c r="A8" s="105" t="s">
        <v>9</v>
      </c>
      <c r="B8" s="100">
        <v>454.822679</v>
      </c>
      <c r="C8" s="105" t="s">
        <v>10</v>
      </c>
      <c r="D8" s="100"/>
    </row>
    <row r="9" ht="22.5" customHeight="1" spans="1:4">
      <c r="A9" s="105" t="s">
        <v>11</v>
      </c>
      <c r="B9" s="100">
        <v>230</v>
      </c>
      <c r="C9" s="105" t="s">
        <v>12</v>
      </c>
      <c r="D9" s="100"/>
    </row>
    <row r="10" ht="22.5" customHeight="1" spans="1:4">
      <c r="A10" s="105" t="s">
        <v>13</v>
      </c>
      <c r="B10" s="100"/>
      <c r="C10" s="105" t="s">
        <v>14</v>
      </c>
      <c r="D10" s="100"/>
    </row>
    <row r="11" ht="22.5" customHeight="1" spans="1:4">
      <c r="A11" s="105" t="s">
        <v>15</v>
      </c>
      <c r="B11" s="102"/>
      <c r="C11" s="105" t="s">
        <v>16</v>
      </c>
      <c r="D11" s="100"/>
    </row>
    <row r="12" ht="22.5" customHeight="1" spans="1:4">
      <c r="A12" s="105" t="s">
        <v>17</v>
      </c>
      <c r="B12" s="102">
        <v>30</v>
      </c>
      <c r="C12" s="105" t="s">
        <v>18</v>
      </c>
      <c r="D12" s="100"/>
    </row>
    <row r="13" ht="22.5" customHeight="1" spans="1:4">
      <c r="A13" s="105" t="s">
        <v>19</v>
      </c>
      <c r="B13" s="102"/>
      <c r="C13" s="105" t="s">
        <v>20</v>
      </c>
      <c r="D13" s="100"/>
    </row>
    <row r="14" ht="22.5" customHeight="1" spans="1:4">
      <c r="A14" s="105" t="s">
        <v>21</v>
      </c>
      <c r="B14" s="102"/>
      <c r="C14" s="105" t="s">
        <v>22</v>
      </c>
      <c r="D14" s="100"/>
    </row>
    <row r="15" ht="22.5" customHeight="1" spans="1:4">
      <c r="A15" s="105" t="s">
        <v>23</v>
      </c>
      <c r="B15" s="102"/>
      <c r="C15" s="105" t="s">
        <v>24</v>
      </c>
      <c r="D15" s="100">
        <v>56.770144</v>
      </c>
    </row>
    <row r="16" ht="22.5" customHeight="1" spans="1:4">
      <c r="A16" s="119" t="s">
        <v>25</v>
      </c>
      <c r="B16" s="120"/>
      <c r="C16" s="105" t="s">
        <v>26</v>
      </c>
      <c r="D16" s="100">
        <v>36.292165</v>
      </c>
    </row>
    <row r="17" ht="22.5" customHeight="1" spans="1:4">
      <c r="A17" s="119" t="s">
        <v>27</v>
      </c>
      <c r="B17" s="102">
        <v>30</v>
      </c>
      <c r="C17" s="105" t="s">
        <v>28</v>
      </c>
      <c r="D17" s="121"/>
    </row>
    <row r="18" ht="22.5" customHeight="1" spans="1:4">
      <c r="A18" s="122"/>
      <c r="B18" s="122"/>
      <c r="C18" s="105" t="s">
        <v>29</v>
      </c>
      <c r="D18" s="100">
        <v>230</v>
      </c>
    </row>
    <row r="19" ht="22.5" customHeight="1" spans="1:4">
      <c r="A19" s="122"/>
      <c r="B19" s="122"/>
      <c r="C19" s="105" t="s">
        <v>30</v>
      </c>
      <c r="D19" s="100">
        <v>356.74317</v>
      </c>
    </row>
    <row r="20" ht="22.5" customHeight="1" spans="1:4">
      <c r="A20" s="122"/>
      <c r="B20" s="122"/>
      <c r="C20" s="105" t="s">
        <v>31</v>
      </c>
      <c r="D20" s="100"/>
    </row>
    <row r="21" ht="22.5" customHeight="1" spans="1:4">
      <c r="A21" s="122"/>
      <c r="B21" s="122"/>
      <c r="C21" s="105" t="s">
        <v>32</v>
      </c>
      <c r="D21" s="100"/>
    </row>
    <row r="22" ht="22.5" customHeight="1" spans="1:4">
      <c r="A22" s="122"/>
      <c r="B22" s="122"/>
      <c r="C22" s="105" t="s">
        <v>33</v>
      </c>
      <c r="D22" s="100"/>
    </row>
    <row r="23" ht="22.5" customHeight="1" spans="1:4">
      <c r="A23" s="122"/>
      <c r="B23" s="122"/>
      <c r="C23" s="105" t="s">
        <v>34</v>
      </c>
      <c r="D23" s="100"/>
    </row>
    <row r="24" ht="22.5" customHeight="1" spans="1:4">
      <c r="A24" s="122"/>
      <c r="B24" s="122"/>
      <c r="C24" s="105" t="s">
        <v>35</v>
      </c>
      <c r="D24" s="100"/>
    </row>
    <row r="25" ht="22.5" customHeight="1" spans="1:4">
      <c r="A25" s="122"/>
      <c r="B25" s="122"/>
      <c r="C25" s="105" t="s">
        <v>36</v>
      </c>
      <c r="D25" s="100"/>
    </row>
    <row r="26" ht="22.5" customHeight="1" spans="1:4">
      <c r="A26" s="122"/>
      <c r="B26" s="122"/>
      <c r="C26" s="105" t="s">
        <v>37</v>
      </c>
      <c r="D26" s="100">
        <v>35.0172</v>
      </c>
    </row>
    <row r="27" ht="22.5" customHeight="1" spans="1:4">
      <c r="A27" s="122"/>
      <c r="B27" s="122"/>
      <c r="C27" s="105" t="s">
        <v>38</v>
      </c>
      <c r="D27" s="100"/>
    </row>
    <row r="28" ht="22.5" customHeight="1" spans="1:4">
      <c r="A28" s="122"/>
      <c r="B28" s="122"/>
      <c r="C28" s="105" t="s">
        <v>39</v>
      </c>
      <c r="D28" s="100"/>
    </row>
    <row r="29" ht="22.5" customHeight="1" spans="1:4">
      <c r="A29" s="122"/>
      <c r="B29" s="122"/>
      <c r="C29" s="105" t="s">
        <v>40</v>
      </c>
      <c r="D29" s="100"/>
    </row>
    <row r="30" ht="22.5" customHeight="1" spans="1:4">
      <c r="A30" s="122"/>
      <c r="B30" s="122"/>
      <c r="C30" s="105" t="s">
        <v>41</v>
      </c>
      <c r="D30" s="100"/>
    </row>
    <row r="31" ht="22.5" customHeight="1" spans="1:4">
      <c r="A31" s="122"/>
      <c r="B31" s="122"/>
      <c r="C31" s="105" t="s">
        <v>42</v>
      </c>
      <c r="D31" s="100"/>
    </row>
    <row r="32" ht="22.5" customHeight="1" spans="1:4">
      <c r="A32" s="123"/>
      <c r="B32" s="124"/>
      <c r="C32" s="105" t="s">
        <v>43</v>
      </c>
      <c r="D32" s="100"/>
    </row>
    <row r="33" ht="22.5" customHeight="1" spans="1:4">
      <c r="A33" s="123"/>
      <c r="B33" s="124"/>
      <c r="C33" s="105" t="s">
        <v>44</v>
      </c>
      <c r="D33" s="100"/>
    </row>
    <row r="34" ht="22.5" customHeight="1" spans="1:4">
      <c r="A34" s="125" t="s">
        <v>45</v>
      </c>
      <c r="B34" s="126">
        <v>714.822679</v>
      </c>
      <c r="C34" s="107" t="s">
        <v>46</v>
      </c>
      <c r="D34" s="127">
        <v>714.822679</v>
      </c>
    </row>
    <row r="35" ht="22.5" customHeight="1" spans="1:4">
      <c r="A35" s="119" t="s">
        <v>47</v>
      </c>
      <c r="B35" s="128" t="s">
        <v>48</v>
      </c>
      <c r="C35" s="105" t="s">
        <v>49</v>
      </c>
      <c r="D35" s="129" t="s">
        <v>50</v>
      </c>
    </row>
    <row r="36" ht="22.5" customHeight="1" spans="1:4">
      <c r="A36" s="119" t="s">
        <v>51</v>
      </c>
      <c r="B36" s="128"/>
      <c r="C36" s="119" t="s">
        <v>51</v>
      </c>
      <c r="D36" s="129"/>
    </row>
    <row r="37" ht="22.5" customHeight="1" spans="1:4">
      <c r="A37" s="119" t="s">
        <v>52</v>
      </c>
      <c r="B37" s="128"/>
      <c r="C37" s="119" t="s">
        <v>53</v>
      </c>
      <c r="D37" s="129"/>
    </row>
    <row r="38" ht="22.5" customHeight="1" spans="1:4">
      <c r="A38" s="130" t="s">
        <v>54</v>
      </c>
      <c r="B38" s="126">
        <v>714.822679</v>
      </c>
      <c r="C38" s="107" t="s">
        <v>55</v>
      </c>
      <c r="D38" s="131">
        <v>714.822679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2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68" t="s">
        <v>418</v>
      </c>
    </row>
    <row r="3" ht="37.5" customHeight="1" spans="1:6">
      <c r="A3" s="4" t="s">
        <v>419</v>
      </c>
      <c r="B3" s="4"/>
      <c r="C3" s="4"/>
      <c r="D3" s="4"/>
      <c r="E3" s="4"/>
      <c r="F3" s="4"/>
    </row>
    <row r="4" ht="18.75" customHeight="1" spans="1:6">
      <c r="A4" s="69" t="str">
        <f>"单位名称："&amp;"澄江市农业农村局（本级）"</f>
        <v>单位名称：澄江市农业农村局（本级）</v>
      </c>
      <c r="B4" s="69"/>
      <c r="C4" s="69"/>
      <c r="D4" s="70"/>
      <c r="E4" s="70"/>
      <c r="F4" s="71" t="s">
        <v>58</v>
      </c>
    </row>
    <row r="5" ht="18.75" customHeight="1" spans="1:6">
      <c r="A5" s="13" t="s">
        <v>420</v>
      </c>
      <c r="B5" s="13" t="s">
        <v>87</v>
      </c>
      <c r="C5" s="13" t="s">
        <v>88</v>
      </c>
      <c r="D5" s="72" t="s">
        <v>421</v>
      </c>
      <c r="E5" s="72"/>
      <c r="F5" s="72"/>
    </row>
    <row r="6" ht="18.75" customHeight="1" spans="1:6">
      <c r="A6" s="13" t="s">
        <v>87</v>
      </c>
      <c r="B6" s="13" t="s">
        <v>87</v>
      </c>
      <c r="C6" s="13" t="s">
        <v>88</v>
      </c>
      <c r="D6" s="72" t="s">
        <v>63</v>
      </c>
      <c r="E6" s="72" t="s">
        <v>90</v>
      </c>
      <c r="F6" s="72" t="s">
        <v>91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 t="s">
        <v>84</v>
      </c>
      <c r="B8" s="16" t="s">
        <v>122</v>
      </c>
      <c r="C8" s="16" t="s">
        <v>123</v>
      </c>
      <c r="D8" s="17">
        <v>230</v>
      </c>
      <c r="E8" s="17"/>
      <c r="F8" s="17">
        <v>230</v>
      </c>
    </row>
    <row r="9" ht="20.25" customHeight="1" spans="1:6">
      <c r="A9" s="16" t="s">
        <v>84</v>
      </c>
      <c r="B9" s="73" t="s">
        <v>124</v>
      </c>
      <c r="C9" s="73" t="s">
        <v>125</v>
      </c>
      <c r="D9" s="17">
        <v>230</v>
      </c>
      <c r="E9" s="17"/>
      <c r="F9" s="17">
        <v>230</v>
      </c>
    </row>
    <row r="10" ht="20.25" customHeight="1" spans="1:6">
      <c r="A10" s="16" t="s">
        <v>84</v>
      </c>
      <c r="B10" s="74" t="s">
        <v>126</v>
      </c>
      <c r="C10" s="74" t="s">
        <v>127</v>
      </c>
      <c r="D10" s="17">
        <v>200</v>
      </c>
      <c r="E10" s="17"/>
      <c r="F10" s="17">
        <v>200</v>
      </c>
    </row>
    <row r="11" ht="20.25" customHeight="1" spans="1:6">
      <c r="A11" s="16" t="s">
        <v>84</v>
      </c>
      <c r="B11" s="74" t="s">
        <v>128</v>
      </c>
      <c r="C11" s="74" t="s">
        <v>129</v>
      </c>
      <c r="D11" s="17">
        <v>30</v>
      </c>
      <c r="E11" s="17"/>
      <c r="F11" s="17">
        <v>30</v>
      </c>
    </row>
    <row r="12" ht="20.25" customHeight="1" spans="1:6">
      <c r="A12" s="75" t="s">
        <v>152</v>
      </c>
      <c r="B12" s="75"/>
      <c r="C12" s="75"/>
      <c r="D12" s="76">
        <v>230</v>
      </c>
      <c r="E12" s="76"/>
      <c r="F12" s="76">
        <v>230</v>
      </c>
    </row>
  </sheetData>
  <mergeCells count="7">
    <mergeCell ref="A3:F3"/>
    <mergeCell ref="A4:C4"/>
    <mergeCell ref="D5:F5"/>
    <mergeCell ref="A12:C12"/>
    <mergeCell ref="A5:A6"/>
    <mergeCell ref="B5:B6"/>
    <mergeCell ref="C5:C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G10" sqref="G10:G1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customHeight="1" spans="1:17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0" t="s">
        <v>422</v>
      </c>
    </row>
    <row r="3" ht="45" customHeight="1" spans="1:17">
      <c r="A3" s="57" t="s">
        <v>423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6"/>
      <c r="O3" s="66"/>
      <c r="P3" s="66"/>
      <c r="Q3" s="66"/>
    </row>
    <row r="4" ht="20.25" customHeight="1" spans="1:17">
      <c r="A4" s="19" t="s">
        <v>424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58</v>
      </c>
    </row>
    <row r="5" ht="20.25" customHeight="1" spans="1:17">
      <c r="A5" s="22" t="s">
        <v>425</v>
      </c>
      <c r="B5" s="22" t="s">
        <v>426</v>
      </c>
      <c r="C5" s="22" t="s">
        <v>427</v>
      </c>
      <c r="D5" s="22" t="s">
        <v>428</v>
      </c>
      <c r="E5" s="22" t="s">
        <v>429</v>
      </c>
      <c r="F5" s="22" t="s">
        <v>430</v>
      </c>
      <c r="G5" s="22" t="s">
        <v>212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431</v>
      </c>
      <c r="B6" s="22" t="s">
        <v>426</v>
      </c>
      <c r="C6" s="22" t="s">
        <v>427</v>
      </c>
      <c r="D6" s="22" t="s">
        <v>428</v>
      </c>
      <c r="E6" s="22" t="s">
        <v>429</v>
      </c>
      <c r="F6" s="22" t="s">
        <v>430</v>
      </c>
      <c r="G6" s="22" t="s">
        <v>61</v>
      </c>
      <c r="H6" s="22" t="s">
        <v>64</v>
      </c>
      <c r="I6" s="22" t="s">
        <v>432</v>
      </c>
      <c r="J6" s="22" t="s">
        <v>433</v>
      </c>
      <c r="K6" s="22" t="s">
        <v>67</v>
      </c>
      <c r="L6" s="22" t="s">
        <v>68</v>
      </c>
      <c r="M6" s="22" t="s">
        <v>68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63</v>
      </c>
      <c r="I7" s="22"/>
      <c r="J7" s="22"/>
      <c r="K7" s="22"/>
      <c r="L7" s="22" t="s">
        <v>63</v>
      </c>
      <c r="M7" s="22" t="s">
        <v>69</v>
      </c>
      <c r="N7" s="22" t="s">
        <v>70</v>
      </c>
      <c r="O7" s="67" t="s">
        <v>71</v>
      </c>
      <c r="P7" s="67" t="s">
        <v>72</v>
      </c>
      <c r="Q7" s="67" t="s">
        <v>73</v>
      </c>
    </row>
    <row r="8" ht="20.25" customHeight="1" spans="1:17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r="9" ht="20.25" customHeight="1" spans="1:17">
      <c r="A9" s="64" t="s">
        <v>247</v>
      </c>
      <c r="B9" s="23"/>
      <c r="C9" s="23"/>
      <c r="D9" s="60"/>
      <c r="E9" s="60"/>
      <c r="F9" s="60">
        <v>1.8</v>
      </c>
      <c r="G9" s="60">
        <v>6</v>
      </c>
      <c r="H9" s="60">
        <v>6</v>
      </c>
      <c r="I9" s="60"/>
      <c r="J9" s="61"/>
      <c r="K9" s="61"/>
      <c r="L9" s="60"/>
      <c r="M9" s="60"/>
      <c r="N9" s="60"/>
      <c r="O9" s="60"/>
      <c r="P9" s="60"/>
      <c r="Q9" s="60"/>
    </row>
    <row r="10" ht="20.25" customHeight="1" spans="1:17">
      <c r="A10" s="23"/>
      <c r="B10" s="23" t="s">
        <v>434</v>
      </c>
      <c r="C10" s="23" t="str">
        <f>"C1804010201"&amp;"  "&amp;"机动车保险服务"</f>
        <v>C1804010201  机动车保险服务</v>
      </c>
      <c r="D10" s="65" t="s">
        <v>435</v>
      </c>
      <c r="E10" s="25">
        <v>3</v>
      </c>
      <c r="F10" s="60"/>
      <c r="G10" s="60">
        <v>1.62</v>
      </c>
      <c r="H10" s="61">
        <v>1.62</v>
      </c>
      <c r="I10" s="61"/>
      <c r="J10" s="61"/>
      <c r="K10" s="61"/>
      <c r="L10" s="60"/>
      <c r="M10" s="60"/>
      <c r="N10" s="60"/>
      <c r="O10" s="60"/>
      <c r="P10" s="60"/>
      <c r="Q10" s="60"/>
    </row>
    <row r="11" ht="20.25" customHeight="1" spans="1:17">
      <c r="A11" s="23"/>
      <c r="B11" s="23" t="s">
        <v>436</v>
      </c>
      <c r="C11" s="23" t="str">
        <f>"C23120301"&amp;"  "&amp;"车辆维修和保养服务"</f>
        <v>C23120301  车辆维修和保养服务</v>
      </c>
      <c r="D11" s="65" t="s">
        <v>435</v>
      </c>
      <c r="E11" s="25">
        <v>3</v>
      </c>
      <c r="F11" s="60">
        <v>1.8</v>
      </c>
      <c r="G11" s="60">
        <v>0.6</v>
      </c>
      <c r="H11" s="61">
        <v>0.6</v>
      </c>
      <c r="I11" s="61"/>
      <c r="J11" s="61"/>
      <c r="K11" s="61"/>
      <c r="L11" s="60"/>
      <c r="M11" s="60"/>
      <c r="N11" s="60"/>
      <c r="O11" s="60"/>
      <c r="P11" s="60"/>
      <c r="Q11" s="60"/>
    </row>
    <row r="12" ht="20.25" customHeight="1" spans="1:17">
      <c r="A12" s="23"/>
      <c r="B12" s="23" t="s">
        <v>437</v>
      </c>
      <c r="C12" s="23" t="str">
        <f>"C23120302"&amp;"  "&amp;"车辆加油、添加燃料服务"</f>
        <v>C23120302  车辆加油、添加燃料服务</v>
      </c>
      <c r="D12" s="65" t="s">
        <v>435</v>
      </c>
      <c r="E12" s="25">
        <v>3</v>
      </c>
      <c r="F12" s="60"/>
      <c r="G12" s="60">
        <v>3.78</v>
      </c>
      <c r="H12" s="61">
        <v>3.78</v>
      </c>
      <c r="I12" s="61"/>
      <c r="J12" s="61"/>
      <c r="K12" s="61"/>
      <c r="L12" s="60"/>
      <c r="M12" s="60"/>
      <c r="N12" s="60"/>
      <c r="O12" s="60"/>
      <c r="P12" s="60"/>
      <c r="Q12" s="60"/>
    </row>
    <row r="13" ht="20.25" customHeight="1" spans="1:17">
      <c r="A13" s="64" t="s">
        <v>256</v>
      </c>
      <c r="B13" s="23"/>
      <c r="C13" s="23"/>
      <c r="D13" s="23"/>
      <c r="E13" s="23"/>
      <c r="F13" s="60"/>
      <c r="G13" s="60">
        <v>3</v>
      </c>
      <c r="H13" s="60">
        <v>3</v>
      </c>
      <c r="I13" s="60"/>
      <c r="J13" s="61"/>
      <c r="K13" s="61"/>
      <c r="L13" s="60"/>
      <c r="M13" s="60"/>
      <c r="N13" s="60"/>
      <c r="O13" s="60"/>
      <c r="P13" s="60"/>
      <c r="Q13" s="60"/>
    </row>
    <row r="14" ht="20.25" customHeight="1" spans="1:17">
      <c r="A14" s="23"/>
      <c r="B14" s="23" t="s">
        <v>438</v>
      </c>
      <c r="C14" s="23" t="str">
        <f>"A02010105"&amp;"  "&amp;"台式计算机"</f>
        <v>A02010105  台式计算机</v>
      </c>
      <c r="D14" s="65" t="s">
        <v>439</v>
      </c>
      <c r="E14" s="25">
        <v>15</v>
      </c>
      <c r="F14" s="60"/>
      <c r="G14" s="60">
        <v>3</v>
      </c>
      <c r="H14" s="61">
        <v>3</v>
      </c>
      <c r="I14" s="61"/>
      <c r="J14" s="61"/>
      <c r="K14" s="61"/>
      <c r="L14" s="60"/>
      <c r="M14" s="60"/>
      <c r="N14" s="60"/>
      <c r="O14" s="60"/>
      <c r="P14" s="60"/>
      <c r="Q14" s="60"/>
    </row>
    <row r="15" ht="20.25" customHeight="1" spans="1:17">
      <c r="A15" s="25" t="s">
        <v>61</v>
      </c>
      <c r="B15" s="25"/>
      <c r="C15" s="25"/>
      <c r="D15" s="65"/>
      <c r="E15" s="65"/>
      <c r="F15" s="60">
        <v>1.8</v>
      </c>
      <c r="G15" s="60">
        <v>9</v>
      </c>
      <c r="H15" s="60">
        <v>9</v>
      </c>
      <c r="I15" s="60"/>
      <c r="J15" s="60"/>
      <c r="K15" s="60"/>
      <c r="L15" s="60"/>
      <c r="M15" s="60"/>
      <c r="N15" s="60"/>
      <c r="O15" s="60"/>
      <c r="P15" s="60"/>
      <c r="Q15" s="60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15" customWidth="1"/>
    <col min="2" max="2" width="20.25" customWidth="1"/>
    <col min="3" max="3" width="28.4166666666667" customWidth="1"/>
    <col min="4" max="4" width="17.625" customWidth="1"/>
    <col min="5" max="5" width="13.125" customWidth="1"/>
    <col min="6" max="6" width="16.75" customWidth="1"/>
    <col min="7" max="7" width="8.125" customWidth="1"/>
    <col min="8" max="8" width="12" customWidth="1"/>
    <col min="9" max="9" width="13.625" customWidth="1"/>
    <col min="10" max="11" width="16.4166666666667" customWidth="1"/>
    <col min="12" max="12" width="11.25" customWidth="1"/>
    <col min="13" max="17" width="16.2833333333333" customWidth="1"/>
  </cols>
  <sheetData>
    <row r="1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440</v>
      </c>
    </row>
    <row r="3" ht="45" customHeight="1" spans="1:17">
      <c r="A3" s="57" t="s">
        <v>441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58</v>
      </c>
    </row>
    <row r="5" ht="27.15" customHeight="1" spans="1:17">
      <c r="A5" s="58" t="s">
        <v>425</v>
      </c>
      <c r="B5" s="58" t="s">
        <v>442</v>
      </c>
      <c r="C5" s="58" t="s">
        <v>443</v>
      </c>
      <c r="D5" s="58" t="s">
        <v>444</v>
      </c>
      <c r="E5" s="58" t="s">
        <v>445</v>
      </c>
      <c r="F5" s="58" t="s">
        <v>446</v>
      </c>
      <c r="G5" s="58" t="s">
        <v>212</v>
      </c>
      <c r="H5" s="58"/>
      <c r="I5" s="58"/>
      <c r="J5" s="58"/>
      <c r="K5" s="58"/>
      <c r="L5" s="58"/>
      <c r="M5" s="58"/>
      <c r="N5" s="58"/>
      <c r="O5" s="58"/>
      <c r="P5" s="58"/>
      <c r="Q5" s="58"/>
    </row>
    <row r="6" ht="23.4" customHeight="1" spans="1:17">
      <c r="A6" s="58" t="s">
        <v>431</v>
      </c>
      <c r="B6" s="58"/>
      <c r="C6" s="58" t="s">
        <v>443</v>
      </c>
      <c r="D6" s="58" t="s">
        <v>444</v>
      </c>
      <c r="E6" s="58" t="s">
        <v>445</v>
      </c>
      <c r="F6" s="58" t="s">
        <v>447</v>
      </c>
      <c r="G6" s="58" t="s">
        <v>61</v>
      </c>
      <c r="H6" s="58" t="s">
        <v>64</v>
      </c>
      <c r="I6" s="58" t="s">
        <v>432</v>
      </c>
      <c r="J6" s="58" t="s">
        <v>433</v>
      </c>
      <c r="K6" s="58" t="s">
        <v>67</v>
      </c>
      <c r="L6" s="58" t="s">
        <v>68</v>
      </c>
      <c r="M6" s="58"/>
      <c r="N6" s="58"/>
      <c r="O6" s="58"/>
      <c r="P6" s="58"/>
      <c r="Q6" s="58"/>
    </row>
    <row r="7" ht="28.65" customHeight="1" spans="1:17">
      <c r="A7" s="58"/>
      <c r="B7" s="58"/>
      <c r="C7" s="58"/>
      <c r="D7" s="58"/>
      <c r="E7" s="58"/>
      <c r="F7" s="58"/>
      <c r="G7" s="58"/>
      <c r="H7" s="58" t="s">
        <v>63</v>
      </c>
      <c r="I7" s="58"/>
      <c r="J7" s="58"/>
      <c r="K7" s="58"/>
      <c r="L7" s="58" t="s">
        <v>63</v>
      </c>
      <c r="M7" s="58" t="s">
        <v>69</v>
      </c>
      <c r="N7" s="58" t="s">
        <v>70</v>
      </c>
      <c r="O7" s="62" t="s">
        <v>71</v>
      </c>
      <c r="P7" s="62" t="s">
        <v>72</v>
      </c>
      <c r="Q7" s="62" t="s">
        <v>73</v>
      </c>
    </row>
    <row r="8" ht="20.25" customHeight="1" spans="1:17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r="9" ht="20.25" customHeight="1" spans="1:17">
      <c r="A9" s="23"/>
      <c r="B9" s="23"/>
      <c r="C9" s="23"/>
      <c r="D9" s="25"/>
      <c r="E9" s="25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ht="20.25" customHeight="1" spans="1:17">
      <c r="A10" s="23"/>
      <c r="B10" s="23"/>
      <c r="C10" s="23"/>
      <c r="D10" s="23"/>
      <c r="E10" s="23"/>
      <c r="F10" s="23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ht="20.25" customHeight="1" spans="1:17">
      <c r="A11" s="25" t="s">
        <v>61</v>
      </c>
      <c r="B11" s="25"/>
      <c r="C11" s="25"/>
      <c r="D11" s="25"/>
      <c r="E11" s="25"/>
      <c r="F11" s="25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customHeight="1" spans="1:1">
      <c r="A12" t="s">
        <v>448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7.775" defaultRowHeight="14.25" customHeight="1"/>
  <cols>
    <col min="1" max="4" width="18.125" style="30" customWidth="1"/>
    <col min="5" max="23" width="11.125" style="30" customWidth="1"/>
    <col min="24" max="24" width="7.99166666666667" style="29" customWidth="1"/>
    <col min="25" max="256" width="7.99166666666667" style="29"/>
    <col min="257" max="16384" width="7.775" style="29"/>
  </cols>
  <sheetData>
    <row r="1" s="29" customFormat="1" ht="13.5" customHeight="1" spans="1:23">
      <c r="A1" s="31"/>
      <c r="B1" s="31"/>
      <c r="C1" s="31"/>
      <c r="D1" s="32"/>
      <c r="E1" s="30"/>
      <c r="F1" s="30"/>
      <c r="G1" s="30"/>
      <c r="H1" s="30"/>
      <c r="I1" s="30"/>
      <c r="J1" s="53" t="s">
        <v>449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29" customFormat="1" ht="27.75" customHeight="1" spans="1:23">
      <c r="A2" s="33" t="s">
        <v>450</v>
      </c>
      <c r="B2" s="33"/>
      <c r="C2" s="33"/>
      <c r="D2" s="33"/>
      <c r="E2" s="33"/>
      <c r="F2" s="33"/>
      <c r="G2" s="33"/>
      <c r="H2" s="33"/>
      <c r="I2" s="33"/>
      <c r="J2" s="3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29" customFormat="1" ht="18" customHeight="1" spans="1:23">
      <c r="A3" s="34" t="s">
        <v>2</v>
      </c>
      <c r="B3" s="35"/>
      <c r="C3" s="35"/>
      <c r="D3" s="36"/>
      <c r="E3" s="37"/>
      <c r="F3" s="37"/>
      <c r="G3" s="37"/>
      <c r="H3" s="37"/>
      <c r="I3" s="37"/>
      <c r="J3" s="53" t="s">
        <v>58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="29" customFormat="1" ht="19.5" customHeight="1" spans="1:10">
      <c r="A4" s="38" t="s">
        <v>451</v>
      </c>
      <c r="B4" s="39" t="s">
        <v>212</v>
      </c>
      <c r="C4" s="40"/>
      <c r="D4" s="40"/>
      <c r="E4" s="41" t="s">
        <v>452</v>
      </c>
      <c r="F4" s="42"/>
      <c r="G4" s="42"/>
      <c r="H4" s="42"/>
      <c r="I4" s="42"/>
      <c r="J4" s="55"/>
    </row>
    <row r="5" s="29" customFormat="1" ht="40.5" customHeight="1" spans="1:10">
      <c r="A5" s="43"/>
      <c r="B5" s="44" t="s">
        <v>61</v>
      </c>
      <c r="C5" s="45" t="s">
        <v>64</v>
      </c>
      <c r="D5" s="46" t="s">
        <v>432</v>
      </c>
      <c r="E5" s="47" t="s">
        <v>453</v>
      </c>
      <c r="F5" s="47" t="s">
        <v>454</v>
      </c>
      <c r="G5" s="47" t="s">
        <v>455</v>
      </c>
      <c r="H5" s="47" t="s">
        <v>456</v>
      </c>
      <c r="I5" s="47" t="s">
        <v>457</v>
      </c>
      <c r="J5" s="47" t="s">
        <v>458</v>
      </c>
    </row>
    <row r="6" s="29" customFormat="1" ht="19.5" customHeight="1" spans="1:10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</row>
    <row r="7" s="29" customFormat="1" ht="19.5" customHeight="1" spans="1:10">
      <c r="A7" s="49" t="s">
        <v>48</v>
      </c>
      <c r="B7" s="50" t="s">
        <v>48</v>
      </c>
      <c r="C7" s="50" t="s">
        <v>48</v>
      </c>
      <c r="D7" s="51" t="s">
        <v>48</v>
      </c>
      <c r="E7" s="50" t="s">
        <v>48</v>
      </c>
      <c r="F7" s="50" t="s">
        <v>48</v>
      </c>
      <c r="G7" s="50" t="s">
        <v>48</v>
      </c>
      <c r="H7" s="50" t="s">
        <v>48</v>
      </c>
      <c r="I7" s="50" t="s">
        <v>48</v>
      </c>
      <c r="J7" s="50" t="s">
        <v>48</v>
      </c>
    </row>
    <row r="8" s="29" customFormat="1" ht="19.5" customHeight="1" spans="1:10">
      <c r="A8" s="52" t="s">
        <v>48</v>
      </c>
      <c r="B8" s="50" t="s">
        <v>48</v>
      </c>
      <c r="C8" s="50" t="s">
        <v>48</v>
      </c>
      <c r="D8" s="51" t="s">
        <v>48</v>
      </c>
      <c r="E8" s="50" t="s">
        <v>48</v>
      </c>
      <c r="F8" s="50" t="s">
        <v>48</v>
      </c>
      <c r="G8" s="50" t="s">
        <v>48</v>
      </c>
      <c r="H8" s="50" t="s">
        <v>48</v>
      </c>
      <c r="I8" s="50" t="s">
        <v>48</v>
      </c>
      <c r="J8" s="50" t="s">
        <v>48</v>
      </c>
    </row>
    <row r="9" customHeight="1" spans="1:1">
      <c r="A9" s="30" t="s">
        <v>459</v>
      </c>
    </row>
  </sheetData>
  <mergeCells count="5">
    <mergeCell ref="A2:J2"/>
    <mergeCell ref="A3:I3"/>
    <mergeCell ref="B4:D4"/>
    <mergeCell ref="E4:J4"/>
    <mergeCell ref="A4:A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22" customWidth="1"/>
    <col min="2" max="2" width="17.25" customWidth="1"/>
    <col min="3" max="3" width="16.375" customWidth="1"/>
    <col min="4" max="4" width="18.625" customWidth="1"/>
    <col min="5" max="5" width="17.625" customWidth="1"/>
    <col min="6" max="6" width="17.5" customWidth="1"/>
    <col min="7" max="7" width="16.125" customWidth="1"/>
    <col min="8" max="8" width="19.375" customWidth="1"/>
    <col min="9" max="9" width="15.25" customWidth="1"/>
    <col min="10" max="10" width="16.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460</v>
      </c>
    </row>
    <row r="3" ht="52.05" customHeight="1" spans="1:10">
      <c r="A3" s="26" t="s">
        <v>461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">
        <v>2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305</v>
      </c>
      <c r="B5" s="22" t="s">
        <v>306</v>
      </c>
      <c r="C5" s="22" t="s">
        <v>307</v>
      </c>
      <c r="D5" s="22" t="s">
        <v>308</v>
      </c>
      <c r="E5" s="22" t="s">
        <v>309</v>
      </c>
      <c r="F5" s="22" t="s">
        <v>310</v>
      </c>
      <c r="G5" s="22" t="s">
        <v>311</v>
      </c>
      <c r="H5" s="22" t="s">
        <v>312</v>
      </c>
      <c r="I5" s="22" t="s">
        <v>313</v>
      </c>
      <c r="J5" s="22" t="s">
        <v>314</v>
      </c>
    </row>
    <row r="6" ht="18.75" customHeight="1" spans="1:10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  <c r="I6" s="22" t="s">
        <v>82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462</v>
      </c>
    </row>
  </sheetData>
  <mergeCells count="2">
    <mergeCell ref="A3:J3"/>
    <mergeCell ref="A4:C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abSelected="1" workbookViewId="0">
      <pane ySplit="1" topLeftCell="A2" activePane="bottomLeft" state="frozen"/>
      <selection/>
      <selection pane="bottomLeft" activeCell="H9" sqref="H9"/>
    </sheetView>
  </sheetViews>
  <sheetFormatPr defaultColWidth="8.85" defaultRowHeight="15" customHeight="1" outlineLevelCol="7"/>
  <cols>
    <col min="1" max="1" width="25.25" customWidth="1"/>
    <col min="2" max="2" width="13" customWidth="1"/>
    <col min="3" max="3" width="25.25" customWidth="1"/>
    <col min="4" max="4" width="21.75" customWidth="1"/>
    <col min="5" max="5" width="19.875" customWidth="1"/>
    <col min="6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463</v>
      </c>
    </row>
    <row r="3" ht="41.4" customHeight="1" spans="1:8">
      <c r="A3" s="21" t="s">
        <v>464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420</v>
      </c>
      <c r="B5" s="22" t="s">
        <v>465</v>
      </c>
      <c r="C5" s="22" t="s">
        <v>466</v>
      </c>
      <c r="D5" s="22" t="s">
        <v>467</v>
      </c>
      <c r="E5" s="22" t="s">
        <v>428</v>
      </c>
      <c r="F5" s="22" t="s">
        <v>468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429</v>
      </c>
      <c r="G6" s="22" t="s">
        <v>469</v>
      </c>
      <c r="H6" s="22" t="s">
        <v>470</v>
      </c>
    </row>
    <row r="7" ht="18.75" customHeight="1" spans="1:8">
      <c r="A7" s="22" t="s">
        <v>74</v>
      </c>
      <c r="B7" s="22" t="s">
        <v>75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80</v>
      </c>
      <c r="H7" s="22" t="s">
        <v>81</v>
      </c>
    </row>
    <row r="8" ht="18.75" customHeight="1" spans="1:8">
      <c r="A8" s="23" t="s">
        <v>471</v>
      </c>
      <c r="B8" s="22"/>
      <c r="C8" s="22"/>
      <c r="D8" s="22"/>
      <c r="E8" s="22"/>
      <c r="F8" s="22"/>
      <c r="G8" s="22"/>
      <c r="H8" s="24">
        <v>150000</v>
      </c>
    </row>
    <row r="9" ht="18.75" customHeight="1" spans="1:8">
      <c r="A9" s="23" t="s">
        <v>472</v>
      </c>
      <c r="B9" s="23" t="s">
        <v>473</v>
      </c>
      <c r="C9" s="23" t="s">
        <v>474</v>
      </c>
      <c r="D9" s="23" t="s">
        <v>475</v>
      </c>
      <c r="E9" s="25" t="s">
        <v>439</v>
      </c>
      <c r="F9" s="25">
        <v>25</v>
      </c>
      <c r="G9" s="17">
        <v>6000</v>
      </c>
      <c r="H9" s="24">
        <v>150000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2" width="16.875" customWidth="1"/>
    <col min="3" max="3" width="19.75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476</v>
      </c>
    </row>
    <row r="3" ht="45" customHeight="1" spans="1:11">
      <c r="A3" s="4" t="s">
        <v>477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"单位名称："&amp;"澄江市农业农村局（本级）"</f>
        <v>单位名称：澄江市农业农村局（本级）</v>
      </c>
      <c r="B4" s="5"/>
      <c r="C4" s="5"/>
      <c r="D4" s="5"/>
      <c r="E4" s="5"/>
      <c r="F4" s="5"/>
      <c r="G4" s="5"/>
      <c r="H4" s="6"/>
      <c r="I4" s="6"/>
      <c r="J4" s="6"/>
      <c r="K4" s="3" t="s">
        <v>58</v>
      </c>
    </row>
    <row r="5" ht="18.75" customHeight="1" spans="1:11">
      <c r="A5" s="13" t="s">
        <v>287</v>
      </c>
      <c r="B5" s="13" t="s">
        <v>207</v>
      </c>
      <c r="C5" s="13" t="s">
        <v>205</v>
      </c>
      <c r="D5" s="13" t="s">
        <v>208</v>
      </c>
      <c r="E5" s="13" t="s">
        <v>209</v>
      </c>
      <c r="F5" s="13" t="s">
        <v>478</v>
      </c>
      <c r="G5" s="13" t="s">
        <v>479</v>
      </c>
      <c r="H5" s="13" t="s">
        <v>61</v>
      </c>
      <c r="I5" s="13" t="s">
        <v>480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C9" sqref="C9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482</v>
      </c>
    </row>
    <row r="3" ht="45" customHeight="1" spans="1:7">
      <c r="A3" s="4" t="s">
        <v>483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"单位名称："&amp;"澄江市农业农村局（本级）"</f>
        <v>单位名称：澄江市农业农村局（本级）</v>
      </c>
      <c r="B4" s="5"/>
      <c r="C4" s="5"/>
      <c r="D4" s="5"/>
      <c r="E4" s="6"/>
      <c r="F4" s="6"/>
      <c r="G4" s="3" t="s">
        <v>58</v>
      </c>
    </row>
    <row r="5" ht="18.75" customHeight="1" spans="1:7">
      <c r="A5" s="7" t="s">
        <v>205</v>
      </c>
      <c r="B5" s="7" t="s">
        <v>287</v>
      </c>
      <c r="C5" s="7" t="s">
        <v>207</v>
      </c>
      <c r="D5" s="7" t="s">
        <v>484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84</v>
      </c>
      <c r="B9" s="9" t="s">
        <v>291</v>
      </c>
      <c r="C9" s="10" t="s">
        <v>290</v>
      </c>
      <c r="D9" s="9" t="s">
        <v>485</v>
      </c>
      <c r="E9" s="11"/>
      <c r="F9" s="11"/>
      <c r="G9" s="11"/>
    </row>
    <row r="10" ht="20.25" customHeight="1" spans="1:7">
      <c r="A10" s="9" t="s">
        <v>84</v>
      </c>
      <c r="B10" s="9" t="s">
        <v>296</v>
      </c>
      <c r="C10" s="10" t="s">
        <v>295</v>
      </c>
      <c r="D10" s="9" t="s">
        <v>485</v>
      </c>
      <c r="E10" s="11">
        <v>20</v>
      </c>
      <c r="F10" s="11">
        <v>21</v>
      </c>
      <c r="G10" s="11"/>
    </row>
    <row r="11" ht="20.25" customHeight="1" spans="1:7">
      <c r="A11" s="9" t="s">
        <v>84</v>
      </c>
      <c r="B11" s="9" t="s">
        <v>299</v>
      </c>
      <c r="C11" s="10" t="s">
        <v>298</v>
      </c>
      <c r="D11" s="9" t="s">
        <v>485</v>
      </c>
      <c r="E11" s="11"/>
      <c r="F11" s="11">
        <v>30</v>
      </c>
      <c r="G11" s="11"/>
    </row>
    <row r="12" ht="20.25" customHeight="1" spans="1:7">
      <c r="A12" s="9" t="s">
        <v>84</v>
      </c>
      <c r="B12" s="9" t="s">
        <v>291</v>
      </c>
      <c r="C12" s="10" t="s">
        <v>301</v>
      </c>
      <c r="D12" s="9" t="s">
        <v>485</v>
      </c>
      <c r="E12" s="11"/>
      <c r="F12" s="11"/>
      <c r="G12" s="11"/>
    </row>
    <row r="13" ht="20.25" customHeight="1" spans="1:7">
      <c r="A13" s="12" t="s">
        <v>61</v>
      </c>
      <c r="B13" s="12"/>
      <c r="C13" s="12"/>
      <c r="D13" s="12"/>
      <c r="E13" s="11">
        <v>20</v>
      </c>
      <c r="F13" s="11">
        <v>51</v>
      </c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/>
  <cols>
    <col min="1" max="1" width="19.75" customWidth="1"/>
    <col min="2" max="2" width="20.625" customWidth="1"/>
    <col min="3" max="3" width="11.625" customWidth="1"/>
    <col min="4" max="4" width="12.125" customWidth="1"/>
    <col min="5" max="6" width="17.1416666666667" customWidth="1"/>
    <col min="7" max="7" width="11.625" customWidth="1"/>
    <col min="8" max="8" width="10.375" customWidth="1"/>
    <col min="9" max="9" width="17.1416666666667" customWidth="1"/>
    <col min="10" max="10" width="13" customWidth="1"/>
    <col min="11" max="11" width="12" customWidth="1"/>
    <col min="12" max="12" width="12.625" customWidth="1"/>
    <col min="1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"单位名称："&amp;"澄江市农业农村局（本级）"</f>
        <v>单位名称：澄江市农业农村局（本级）</v>
      </c>
      <c r="B4" s="5"/>
      <c r="C4" s="5"/>
      <c r="D4" s="5"/>
      <c r="E4" s="81"/>
      <c r="F4" s="81"/>
      <c r="G4" s="81"/>
      <c r="H4" s="8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3" t="s">
        <v>58</v>
      </c>
    </row>
    <row r="5" ht="18.75" customHeight="1" spans="1:20">
      <c r="A5" s="13" t="s">
        <v>59</v>
      </c>
      <c r="B5" s="111" t="s">
        <v>60</v>
      </c>
      <c r="C5" s="111" t="s">
        <v>61</v>
      </c>
      <c r="D5" s="111" t="s">
        <v>62</v>
      </c>
      <c r="E5" s="111"/>
      <c r="F5" s="111"/>
      <c r="G5" s="111"/>
      <c r="H5" s="111"/>
      <c r="I5" s="111"/>
      <c r="J5" s="114"/>
      <c r="K5" s="114"/>
      <c r="L5" s="114"/>
      <c r="M5" s="114"/>
      <c r="N5" s="114"/>
      <c r="O5" s="111" t="s">
        <v>47</v>
      </c>
      <c r="P5" s="111"/>
      <c r="Q5" s="111"/>
      <c r="R5" s="111"/>
      <c r="S5" s="111"/>
      <c r="T5" s="111"/>
    </row>
    <row r="6" ht="18.75" customHeight="1" spans="1:20">
      <c r="A6" s="13"/>
      <c r="B6" s="111"/>
      <c r="C6" s="111"/>
      <c r="D6" s="112" t="s">
        <v>63</v>
      </c>
      <c r="E6" s="112" t="s">
        <v>64</v>
      </c>
      <c r="F6" s="112" t="s">
        <v>65</v>
      </c>
      <c r="G6" s="112" t="s">
        <v>66</v>
      </c>
      <c r="H6" s="112" t="s">
        <v>67</v>
      </c>
      <c r="I6" s="115" t="s">
        <v>68</v>
      </c>
      <c r="J6" s="116"/>
      <c r="K6" s="116"/>
      <c r="L6" s="116"/>
      <c r="M6" s="116"/>
      <c r="N6" s="116"/>
      <c r="O6" s="115" t="s">
        <v>63</v>
      </c>
      <c r="P6" s="115" t="s">
        <v>64</v>
      </c>
      <c r="Q6" s="115" t="s">
        <v>65</v>
      </c>
      <c r="R6" s="115" t="s">
        <v>66</v>
      </c>
      <c r="S6" s="115" t="s">
        <v>67</v>
      </c>
      <c r="T6" s="115" t="s">
        <v>68</v>
      </c>
    </row>
    <row r="7" ht="25.5" spans="1:20">
      <c r="A7" s="13"/>
      <c r="B7" s="111"/>
      <c r="C7" s="111"/>
      <c r="D7" s="112"/>
      <c r="E7" s="112"/>
      <c r="F7" s="112"/>
      <c r="G7" s="112"/>
      <c r="H7" s="112"/>
      <c r="I7" s="115" t="s">
        <v>63</v>
      </c>
      <c r="J7" s="115" t="s">
        <v>69</v>
      </c>
      <c r="K7" s="112" t="s">
        <v>70</v>
      </c>
      <c r="L7" s="115" t="s">
        <v>71</v>
      </c>
      <c r="M7" s="115" t="s">
        <v>72</v>
      </c>
      <c r="N7" s="115" t="s">
        <v>73</v>
      </c>
      <c r="O7" s="115"/>
      <c r="P7" s="115"/>
      <c r="Q7" s="115"/>
      <c r="R7" s="115"/>
      <c r="S7" s="115"/>
      <c r="T7" s="115"/>
    </row>
    <row r="8" ht="18.75" customHeight="1" spans="1:20">
      <c r="A8" s="113" t="s">
        <v>74</v>
      </c>
      <c r="B8" s="14" t="s">
        <v>75</v>
      </c>
      <c r="C8" s="14" t="s">
        <v>76</v>
      </c>
      <c r="D8" s="14" t="s">
        <v>77</v>
      </c>
      <c r="E8" s="113" t="s">
        <v>78</v>
      </c>
      <c r="F8" s="14" t="s">
        <v>79</v>
      </c>
      <c r="G8" s="14" t="s">
        <v>80</v>
      </c>
      <c r="H8" s="113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714.822679</v>
      </c>
      <c r="D9" s="17">
        <v>684.822679</v>
      </c>
      <c r="E9" s="17">
        <v>454.822679</v>
      </c>
      <c r="F9" s="17">
        <v>230</v>
      </c>
      <c r="G9" s="17"/>
      <c r="H9" s="17"/>
      <c r="I9" s="17">
        <v>30</v>
      </c>
      <c r="J9" s="17"/>
      <c r="K9" s="17"/>
      <c r="L9" s="17"/>
      <c r="M9" s="17"/>
      <c r="N9" s="17">
        <v>30</v>
      </c>
      <c r="O9" s="17"/>
      <c r="P9" s="17"/>
      <c r="Q9" s="17"/>
      <c r="R9" s="17"/>
      <c r="S9" s="17"/>
      <c r="T9" s="17"/>
    </row>
    <row r="10" ht="20.25" customHeight="1" spans="1:20">
      <c r="A10" s="75" t="s">
        <v>61</v>
      </c>
      <c r="B10" s="75"/>
      <c r="C10" s="17">
        <v>714.822679</v>
      </c>
      <c r="D10" s="17">
        <v>684.822679</v>
      </c>
      <c r="E10" s="17">
        <v>454.822679</v>
      </c>
      <c r="F10" s="17">
        <v>230</v>
      </c>
      <c r="G10" s="17"/>
      <c r="H10" s="17"/>
      <c r="I10" s="17">
        <v>30</v>
      </c>
      <c r="J10" s="17"/>
      <c r="K10" s="17"/>
      <c r="L10" s="17"/>
      <c r="M10" s="17"/>
      <c r="N10" s="17">
        <v>30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5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" defaultRowHeight="15" customHeight="1"/>
  <cols>
    <col min="1" max="1" width="21.55" customWidth="1"/>
    <col min="2" max="2" width="30.2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80"/>
      <c r="L3" s="80"/>
      <c r="M3" s="80"/>
      <c r="N3" s="80"/>
      <c r="O3" s="80"/>
    </row>
    <row r="4" ht="18.75" customHeight="1" spans="1:15">
      <c r="A4" s="69" t="str">
        <f>"单位名称："&amp;"澄江市农业农村局（本级）"</f>
        <v>单位名称：澄江市农业农村局（本级）</v>
      </c>
      <c r="B4" s="69"/>
      <c r="C4" s="69"/>
      <c r="D4" s="69"/>
      <c r="E4" s="69"/>
      <c r="F4" s="69"/>
      <c r="G4" s="69"/>
      <c r="H4" s="69"/>
      <c r="I4" s="69"/>
      <c r="J4" s="3"/>
      <c r="K4" s="3"/>
      <c r="L4" s="3"/>
      <c r="M4" s="3"/>
      <c r="N4" s="3"/>
      <c r="O4" s="3" t="s">
        <v>58</v>
      </c>
    </row>
    <row r="5" ht="18.75" customHeight="1" spans="1:15">
      <c r="A5" s="13" t="s">
        <v>87</v>
      </c>
      <c r="B5" s="13" t="s">
        <v>88</v>
      </c>
      <c r="C5" s="72" t="s">
        <v>61</v>
      </c>
      <c r="D5" s="72" t="s">
        <v>64</v>
      </c>
      <c r="E5" s="72"/>
      <c r="F5" s="72"/>
      <c r="G5" s="13" t="s">
        <v>65</v>
      </c>
      <c r="H5" s="72" t="s">
        <v>66</v>
      </c>
      <c r="I5" s="13" t="s">
        <v>89</v>
      </c>
      <c r="J5" s="72" t="s">
        <v>68</v>
      </c>
      <c r="K5" s="72"/>
      <c r="L5" s="72"/>
      <c r="M5" s="72"/>
      <c r="N5" s="72"/>
      <c r="O5" s="72"/>
    </row>
    <row r="6" ht="18.75" customHeight="1" spans="1:15">
      <c r="A6" s="13"/>
      <c r="B6" s="13"/>
      <c r="C6" s="72"/>
      <c r="D6" s="72" t="s">
        <v>63</v>
      </c>
      <c r="E6" s="72" t="s">
        <v>90</v>
      </c>
      <c r="F6" s="72" t="s">
        <v>91</v>
      </c>
      <c r="G6" s="13"/>
      <c r="H6" s="72"/>
      <c r="I6" s="13"/>
      <c r="J6" s="72" t="s">
        <v>63</v>
      </c>
      <c r="K6" s="72" t="s">
        <v>92</v>
      </c>
      <c r="L6" s="14" t="s">
        <v>93</v>
      </c>
      <c r="M6" s="14" t="s">
        <v>94</v>
      </c>
      <c r="N6" s="14" t="s">
        <v>95</v>
      </c>
      <c r="O6" s="14" t="s">
        <v>96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56.770144</v>
      </c>
      <c r="D8" s="17">
        <v>56.770144</v>
      </c>
      <c r="E8" s="17">
        <v>56.770144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73" t="s">
        <v>100</v>
      </c>
      <c r="B9" s="73" t="s">
        <v>101</v>
      </c>
      <c r="C9" s="17">
        <v>53.641744</v>
      </c>
      <c r="D9" s="17">
        <v>53.641744</v>
      </c>
      <c r="E9" s="17">
        <v>53.641744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4" t="s">
        <v>102</v>
      </c>
      <c r="B10" s="74" t="s">
        <v>103</v>
      </c>
      <c r="C10" s="17">
        <v>14.04</v>
      </c>
      <c r="D10" s="17">
        <v>14.04</v>
      </c>
      <c r="E10" s="17">
        <v>14.04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74" t="s">
        <v>104</v>
      </c>
      <c r="B11" s="74" t="s">
        <v>105</v>
      </c>
      <c r="C11" s="17">
        <v>2.34</v>
      </c>
      <c r="D11" s="17">
        <v>2.34</v>
      </c>
      <c r="E11" s="17">
        <v>2.34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4" t="s">
        <v>106</v>
      </c>
      <c r="B12" s="74" t="s">
        <v>107</v>
      </c>
      <c r="C12" s="17">
        <v>37.261744</v>
      </c>
      <c r="D12" s="17">
        <v>37.261744</v>
      </c>
      <c r="E12" s="17">
        <v>37.261744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3" t="s">
        <v>108</v>
      </c>
      <c r="B13" s="73" t="s">
        <v>109</v>
      </c>
      <c r="C13" s="17">
        <v>3.1284</v>
      </c>
      <c r="D13" s="17">
        <v>3.1284</v>
      </c>
      <c r="E13" s="17">
        <v>3.1284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74" t="s">
        <v>110</v>
      </c>
      <c r="B14" s="74" t="s">
        <v>111</v>
      </c>
      <c r="C14" s="17">
        <v>3.1284</v>
      </c>
      <c r="D14" s="17">
        <v>3.1284</v>
      </c>
      <c r="E14" s="17">
        <v>3.1284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112</v>
      </c>
      <c r="B15" s="16" t="s">
        <v>113</v>
      </c>
      <c r="C15" s="17">
        <v>36.292165</v>
      </c>
      <c r="D15" s="17">
        <v>36.292165</v>
      </c>
      <c r="E15" s="17">
        <v>36.292165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3" t="s">
        <v>114</v>
      </c>
      <c r="B16" s="73" t="s">
        <v>115</v>
      </c>
      <c r="C16" s="17">
        <v>36.292165</v>
      </c>
      <c r="D16" s="17">
        <v>36.292165</v>
      </c>
      <c r="E16" s="17">
        <v>36.292165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4" t="s">
        <v>116</v>
      </c>
      <c r="B17" s="74" t="s">
        <v>117</v>
      </c>
      <c r="C17" s="17">
        <v>20.875892</v>
      </c>
      <c r="D17" s="17">
        <v>20.875892</v>
      </c>
      <c r="E17" s="17">
        <v>20.875892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4" t="s">
        <v>118</v>
      </c>
      <c r="B18" s="74" t="s">
        <v>119</v>
      </c>
      <c r="C18" s="17">
        <v>13.462953</v>
      </c>
      <c r="D18" s="17">
        <v>13.462953</v>
      </c>
      <c r="E18" s="17">
        <v>13.462953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74" t="s">
        <v>120</v>
      </c>
      <c r="B19" s="74" t="s">
        <v>121</v>
      </c>
      <c r="C19" s="17">
        <v>1.95332</v>
      </c>
      <c r="D19" s="17">
        <v>1.95332</v>
      </c>
      <c r="E19" s="17">
        <v>1.95332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122</v>
      </c>
      <c r="B20" s="16" t="s">
        <v>123</v>
      </c>
      <c r="C20" s="17">
        <v>230</v>
      </c>
      <c r="D20" s="17"/>
      <c r="E20" s="17"/>
      <c r="F20" s="17"/>
      <c r="G20" s="17">
        <v>230</v>
      </c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3" t="s">
        <v>124</v>
      </c>
      <c r="B21" s="73" t="s">
        <v>125</v>
      </c>
      <c r="C21" s="17">
        <v>230</v>
      </c>
      <c r="D21" s="17"/>
      <c r="E21" s="17"/>
      <c r="F21" s="17"/>
      <c r="G21" s="17">
        <v>230</v>
      </c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4" t="s">
        <v>126</v>
      </c>
      <c r="B22" s="74" t="s">
        <v>127</v>
      </c>
      <c r="C22" s="17">
        <v>200</v>
      </c>
      <c r="D22" s="17"/>
      <c r="E22" s="17"/>
      <c r="F22" s="17"/>
      <c r="G22" s="17">
        <v>200</v>
      </c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74" t="s">
        <v>128</v>
      </c>
      <c r="B23" s="74" t="s">
        <v>129</v>
      </c>
      <c r="C23" s="17">
        <v>30</v>
      </c>
      <c r="D23" s="17"/>
      <c r="E23" s="17"/>
      <c r="F23" s="17"/>
      <c r="G23" s="17">
        <v>30</v>
      </c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130</v>
      </c>
      <c r="B24" s="16" t="s">
        <v>131</v>
      </c>
      <c r="C24" s="17">
        <v>356.74317</v>
      </c>
      <c r="D24" s="17">
        <v>326.74317</v>
      </c>
      <c r="E24" s="17">
        <v>306.74317</v>
      </c>
      <c r="F24" s="17">
        <v>20</v>
      </c>
      <c r="G24" s="17"/>
      <c r="H24" s="17"/>
      <c r="I24" s="17"/>
      <c r="J24" s="17">
        <v>30</v>
      </c>
      <c r="K24" s="17"/>
      <c r="L24" s="17"/>
      <c r="M24" s="17"/>
      <c r="N24" s="17"/>
      <c r="O24" s="17">
        <v>30</v>
      </c>
    </row>
    <row r="25" ht="20.25" customHeight="1" spans="1:15">
      <c r="A25" s="73" t="s">
        <v>132</v>
      </c>
      <c r="B25" s="73" t="s">
        <v>133</v>
      </c>
      <c r="C25" s="17">
        <v>336.74317</v>
      </c>
      <c r="D25" s="17">
        <v>306.74317</v>
      </c>
      <c r="E25" s="17">
        <v>306.74317</v>
      </c>
      <c r="F25" s="17"/>
      <c r="G25" s="17"/>
      <c r="H25" s="17"/>
      <c r="I25" s="17"/>
      <c r="J25" s="17">
        <v>30</v>
      </c>
      <c r="K25" s="17"/>
      <c r="L25" s="17"/>
      <c r="M25" s="17"/>
      <c r="N25" s="17"/>
      <c r="O25" s="17">
        <v>30</v>
      </c>
    </row>
    <row r="26" ht="20.25" customHeight="1" spans="1:15">
      <c r="A26" s="74" t="s">
        <v>134</v>
      </c>
      <c r="B26" s="74" t="s">
        <v>135</v>
      </c>
      <c r="C26" s="17">
        <v>306.17817</v>
      </c>
      <c r="D26" s="17">
        <v>306.17817</v>
      </c>
      <c r="E26" s="17">
        <v>306.17817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74" t="s">
        <v>136</v>
      </c>
      <c r="B27" s="74" t="s">
        <v>137</v>
      </c>
      <c r="C27" s="17">
        <v>0.565</v>
      </c>
      <c r="D27" s="17">
        <v>0.565</v>
      </c>
      <c r="E27" s="17">
        <v>0.565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74" t="s">
        <v>138</v>
      </c>
      <c r="B28" s="74" t="s">
        <v>139</v>
      </c>
      <c r="C28" s="17">
        <v>30</v>
      </c>
      <c r="D28" s="17"/>
      <c r="E28" s="17"/>
      <c r="F28" s="17"/>
      <c r="G28" s="17"/>
      <c r="H28" s="17"/>
      <c r="I28" s="17"/>
      <c r="J28" s="17">
        <v>30</v>
      </c>
      <c r="K28" s="17"/>
      <c r="L28" s="17"/>
      <c r="M28" s="17"/>
      <c r="N28" s="17"/>
      <c r="O28" s="17">
        <v>30</v>
      </c>
    </row>
    <row r="29" ht="20.25" customHeight="1" spans="1:15">
      <c r="A29" s="73" t="s">
        <v>140</v>
      </c>
      <c r="B29" s="73" t="s">
        <v>141</v>
      </c>
      <c r="C29" s="17">
        <v>20</v>
      </c>
      <c r="D29" s="17">
        <v>20</v>
      </c>
      <c r="E29" s="17"/>
      <c r="F29" s="17">
        <v>20</v>
      </c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74" t="s">
        <v>142</v>
      </c>
      <c r="B30" s="74" t="s">
        <v>143</v>
      </c>
      <c r="C30" s="17">
        <v>20</v>
      </c>
      <c r="D30" s="17">
        <v>20</v>
      </c>
      <c r="E30" s="17"/>
      <c r="F30" s="17">
        <v>20</v>
      </c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16" t="s">
        <v>144</v>
      </c>
      <c r="B31" s="16" t="s">
        <v>145</v>
      </c>
      <c r="C31" s="17">
        <v>35.0172</v>
      </c>
      <c r="D31" s="17">
        <v>35.0172</v>
      </c>
      <c r="E31" s="17">
        <v>35.0172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73" t="s">
        <v>146</v>
      </c>
      <c r="B32" s="73" t="s">
        <v>147</v>
      </c>
      <c r="C32" s="17">
        <v>35.0172</v>
      </c>
      <c r="D32" s="17">
        <v>35.0172</v>
      </c>
      <c r="E32" s="17">
        <v>35.0172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74" t="s">
        <v>148</v>
      </c>
      <c r="B33" s="74" t="s">
        <v>149</v>
      </c>
      <c r="C33" s="17">
        <v>34.5564</v>
      </c>
      <c r="D33" s="17">
        <v>34.5564</v>
      </c>
      <c r="E33" s="17">
        <v>34.5564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ht="20.25" customHeight="1" spans="1:15">
      <c r="A34" s="74" t="s">
        <v>150</v>
      </c>
      <c r="B34" s="74" t="s">
        <v>151</v>
      </c>
      <c r="C34" s="17">
        <v>0.4608</v>
      </c>
      <c r="D34" s="17">
        <v>0.4608</v>
      </c>
      <c r="E34" s="17">
        <v>0.4608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ht="20.25" customHeight="1" spans="1:15">
      <c r="A35" s="75" t="s">
        <v>152</v>
      </c>
      <c r="B35" s="75"/>
      <c r="C35" s="17">
        <v>714.822679</v>
      </c>
      <c r="D35" s="17">
        <v>454.822679</v>
      </c>
      <c r="E35" s="17">
        <v>434.822679</v>
      </c>
      <c r="F35" s="17">
        <v>20</v>
      </c>
      <c r="G35" s="17">
        <v>230</v>
      </c>
      <c r="H35" s="17"/>
      <c r="I35" s="17"/>
      <c r="J35" s="17">
        <v>30</v>
      </c>
      <c r="K35" s="17"/>
      <c r="L35" s="17"/>
      <c r="M35" s="17"/>
      <c r="N35" s="17"/>
      <c r="O35" s="17">
        <v>30</v>
      </c>
    </row>
  </sheetData>
  <mergeCells count="11">
    <mergeCell ref="A3:O3"/>
    <mergeCell ref="A4:I4"/>
    <mergeCell ref="D5:F5"/>
    <mergeCell ref="J5:O5"/>
    <mergeCell ref="A35:B35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153</v>
      </c>
    </row>
    <row r="3" ht="45" customHeight="1" spans="1:4">
      <c r="A3" s="91" t="s">
        <v>154</v>
      </c>
      <c r="B3" s="92"/>
      <c r="C3" s="92"/>
      <c r="D3" s="92"/>
    </row>
    <row r="4" ht="18.75" customHeight="1" spans="1:4">
      <c r="A4" s="93" t="s">
        <v>2</v>
      </c>
      <c r="B4" s="94"/>
      <c r="C4" s="94"/>
      <c r="D4" s="95" t="s">
        <v>3</v>
      </c>
    </row>
    <row r="5" ht="22.5" customHeight="1" spans="1:4">
      <c r="A5" s="39" t="s">
        <v>4</v>
      </c>
      <c r="B5" s="96"/>
      <c r="C5" s="39" t="s">
        <v>5</v>
      </c>
      <c r="D5" s="96"/>
    </row>
    <row r="6" ht="18.75" customHeight="1" spans="1:4">
      <c r="A6" s="38" t="s">
        <v>6</v>
      </c>
      <c r="B6" s="97" t="s">
        <v>7</v>
      </c>
      <c r="C6" s="38" t="s">
        <v>155</v>
      </c>
      <c r="D6" s="97" t="s">
        <v>7</v>
      </c>
    </row>
    <row r="7" ht="18.75" customHeight="1" spans="1:4">
      <c r="A7" s="43"/>
      <c r="B7" s="98"/>
      <c r="C7" s="43"/>
      <c r="D7" s="98"/>
    </row>
    <row r="8" ht="22.5" customHeight="1" spans="1:4">
      <c r="A8" s="99" t="s">
        <v>156</v>
      </c>
      <c r="B8" s="100">
        <v>684.822679</v>
      </c>
      <c r="C8" s="101" t="s">
        <v>157</v>
      </c>
      <c r="D8" s="102">
        <v>684.822679</v>
      </c>
    </row>
    <row r="9" ht="22.5" customHeight="1" spans="1:4">
      <c r="A9" s="103" t="s">
        <v>158</v>
      </c>
      <c r="B9" s="100">
        <v>454.822679</v>
      </c>
      <c r="C9" s="101" t="s">
        <v>159</v>
      </c>
      <c r="D9" s="102"/>
    </row>
    <row r="10" ht="22.5" customHeight="1" spans="1:4">
      <c r="A10" s="103" t="s">
        <v>160</v>
      </c>
      <c r="B10" s="100">
        <v>230</v>
      </c>
      <c r="C10" s="101" t="s">
        <v>161</v>
      </c>
      <c r="D10" s="102"/>
    </row>
    <row r="11" ht="22.5" customHeight="1" spans="1:4">
      <c r="A11" s="103" t="s">
        <v>162</v>
      </c>
      <c r="B11" s="100"/>
      <c r="C11" s="101" t="s">
        <v>163</v>
      </c>
      <c r="D11" s="102"/>
    </row>
    <row r="12" ht="22.5" customHeight="1" spans="1:4">
      <c r="A12" s="103" t="s">
        <v>164</v>
      </c>
      <c r="B12" s="100"/>
      <c r="C12" s="101" t="s">
        <v>165</v>
      </c>
      <c r="D12" s="102"/>
    </row>
    <row r="13" ht="22.5" customHeight="1" spans="1:4">
      <c r="A13" s="103" t="s">
        <v>158</v>
      </c>
      <c r="B13" s="100"/>
      <c r="C13" s="101" t="s">
        <v>166</v>
      </c>
      <c r="D13" s="102"/>
    </row>
    <row r="14" ht="22.5" customHeight="1" spans="1:4">
      <c r="A14" s="103" t="s">
        <v>160</v>
      </c>
      <c r="B14" s="102"/>
      <c r="C14" s="101" t="s">
        <v>167</v>
      </c>
      <c r="D14" s="102"/>
    </row>
    <row r="15" ht="22.5" customHeight="1" spans="1:4">
      <c r="A15" s="103" t="s">
        <v>162</v>
      </c>
      <c r="B15" s="102"/>
      <c r="C15" s="101" t="s">
        <v>168</v>
      </c>
      <c r="D15" s="102"/>
    </row>
    <row r="16" ht="22.5" customHeight="1" spans="1:4">
      <c r="A16" s="103"/>
      <c r="B16" s="102"/>
      <c r="C16" s="101" t="s">
        <v>169</v>
      </c>
      <c r="D16" s="102">
        <v>56.770144</v>
      </c>
    </row>
    <row r="17" ht="22.5" customHeight="1" spans="1:4">
      <c r="A17" s="103"/>
      <c r="B17" s="100"/>
      <c r="C17" s="101" t="s">
        <v>170</v>
      </c>
      <c r="D17" s="102">
        <v>36.292165</v>
      </c>
    </row>
    <row r="18" customHeight="1" spans="1:4">
      <c r="A18" s="103"/>
      <c r="B18" s="104"/>
      <c r="C18" s="101" t="s">
        <v>171</v>
      </c>
      <c r="D18" s="102"/>
    </row>
    <row r="19" customHeight="1" spans="1:4">
      <c r="A19" s="105"/>
      <c r="B19" s="104"/>
      <c r="C19" s="101" t="s">
        <v>172</v>
      </c>
      <c r="D19" s="102">
        <v>230</v>
      </c>
    </row>
    <row r="20" customHeight="1" spans="1:4">
      <c r="A20" s="105"/>
      <c r="B20" s="106"/>
      <c r="C20" s="101" t="s">
        <v>173</v>
      </c>
      <c r="D20" s="102">
        <v>326.74317</v>
      </c>
    </row>
    <row r="21" customHeight="1" spans="1:4">
      <c r="A21" s="106"/>
      <c r="B21" s="106"/>
      <c r="C21" s="101" t="s">
        <v>174</v>
      </c>
      <c r="D21" s="102"/>
    </row>
    <row r="22" customHeight="1" spans="1:4">
      <c r="A22" s="106"/>
      <c r="B22" s="106"/>
      <c r="C22" s="101" t="s">
        <v>175</v>
      </c>
      <c r="D22" s="102"/>
    </row>
    <row r="23" customHeight="1" spans="1:4">
      <c r="A23" s="106"/>
      <c r="B23" s="106"/>
      <c r="C23" s="101" t="s">
        <v>176</v>
      </c>
      <c r="D23" s="102"/>
    </row>
    <row r="24" customHeight="1" spans="1:4">
      <c r="A24" s="106"/>
      <c r="B24" s="106"/>
      <c r="C24" s="101" t="s">
        <v>177</v>
      </c>
      <c r="D24" s="102"/>
    </row>
    <row r="25" customHeight="1" spans="1:4">
      <c r="A25" s="106"/>
      <c r="B25" s="106"/>
      <c r="C25" s="101" t="s">
        <v>178</v>
      </c>
      <c r="D25" s="102"/>
    </row>
    <row r="26" customHeight="1" spans="1:4">
      <c r="A26" s="106"/>
      <c r="B26" s="106"/>
      <c r="C26" s="101" t="s">
        <v>179</v>
      </c>
      <c r="D26" s="102"/>
    </row>
    <row r="27" customHeight="1" spans="1:4">
      <c r="A27" s="106"/>
      <c r="B27" s="106"/>
      <c r="C27" s="101" t="s">
        <v>180</v>
      </c>
      <c r="D27" s="102">
        <v>35.0172</v>
      </c>
    </row>
    <row r="28" customHeight="1" spans="1:4">
      <c r="A28" s="106"/>
      <c r="B28" s="106"/>
      <c r="C28" s="101" t="s">
        <v>181</v>
      </c>
      <c r="D28" s="102"/>
    </row>
    <row r="29" customHeight="1" spans="1:4">
      <c r="A29" s="106"/>
      <c r="B29" s="106"/>
      <c r="C29" s="101" t="s">
        <v>182</v>
      </c>
      <c r="D29" s="102"/>
    </row>
    <row r="30" customHeight="1" spans="1:4">
      <c r="A30" s="106"/>
      <c r="B30" s="106"/>
      <c r="C30" s="101" t="s">
        <v>183</v>
      </c>
      <c r="D30" s="102"/>
    </row>
    <row r="31" customHeight="1" spans="1:4">
      <c r="A31" s="106"/>
      <c r="B31" s="106"/>
      <c r="C31" s="101" t="s">
        <v>184</v>
      </c>
      <c r="D31" s="102"/>
    </row>
    <row r="32" customHeight="1" spans="1:4">
      <c r="A32" s="106"/>
      <c r="B32" s="106"/>
      <c r="C32" s="101" t="s">
        <v>185</v>
      </c>
      <c r="D32" s="102"/>
    </row>
    <row r="33" customHeight="1" spans="1:4">
      <c r="A33" s="106"/>
      <c r="B33" s="106"/>
      <c r="C33" s="101" t="s">
        <v>186</v>
      </c>
      <c r="D33" s="102"/>
    </row>
    <row r="34" customHeight="1" spans="1:4">
      <c r="A34" s="106"/>
      <c r="B34" s="106"/>
      <c r="C34" s="101" t="s">
        <v>187</v>
      </c>
      <c r="D34" s="102"/>
    </row>
    <row r="35" customHeight="1" spans="1:4">
      <c r="A35" s="107"/>
      <c r="B35" s="104"/>
      <c r="C35" s="105" t="s">
        <v>188</v>
      </c>
      <c r="D35" s="104"/>
    </row>
    <row r="36" customHeight="1" spans="1:4">
      <c r="A36" s="108" t="s">
        <v>189</v>
      </c>
      <c r="B36" s="109">
        <v>684.822679</v>
      </c>
      <c r="C36" s="107" t="s">
        <v>55</v>
      </c>
      <c r="D36" s="110">
        <v>684.822679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pane ySplit="1" topLeftCell="A13" activePane="bottomLeft" state="frozen"/>
      <selection/>
      <selection pane="bottomLeft" activeCell="D30" sqref="D30"/>
    </sheetView>
  </sheetViews>
  <sheetFormatPr defaultColWidth="8.85" defaultRowHeight="15" customHeight="1" outlineLevelCol="6"/>
  <cols>
    <col min="1" max="1" width="21.425" customWidth="1"/>
    <col min="2" max="2" width="33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68" t="s">
        <v>190</v>
      </c>
    </row>
    <row r="3" ht="37.5" customHeight="1" spans="1:7">
      <c r="A3" s="4" t="s">
        <v>191</v>
      </c>
      <c r="B3" s="4"/>
      <c r="C3" s="4"/>
      <c r="D3" s="4"/>
      <c r="E3" s="4"/>
      <c r="F3" s="4"/>
      <c r="G3" s="4"/>
    </row>
    <row r="4" ht="18.75" customHeight="1" spans="1:7">
      <c r="A4" s="69" t="str">
        <f>"单位名称："&amp;"澄江市农业农村局（本级）"</f>
        <v>单位名称：澄江市农业农村局（本级）</v>
      </c>
      <c r="B4" s="69"/>
      <c r="C4" s="69"/>
      <c r="D4" s="70"/>
      <c r="E4" s="70"/>
      <c r="F4" s="70"/>
      <c r="G4" s="71" t="s">
        <v>58</v>
      </c>
    </row>
    <row r="5" ht="18.75" customHeight="1" spans="1:7">
      <c r="A5" s="13" t="s">
        <v>192</v>
      </c>
      <c r="B5" s="13" t="s">
        <v>88</v>
      </c>
      <c r="C5" s="72" t="s">
        <v>61</v>
      </c>
      <c r="D5" s="72" t="s">
        <v>90</v>
      </c>
      <c r="E5" s="72"/>
      <c r="F5" s="72"/>
      <c r="G5" s="13" t="s">
        <v>91</v>
      </c>
    </row>
    <row r="6" ht="18.75" customHeight="1" spans="1:7">
      <c r="A6" s="13" t="s">
        <v>87</v>
      </c>
      <c r="B6" s="13" t="s">
        <v>88</v>
      </c>
      <c r="C6" s="72"/>
      <c r="D6" s="72" t="s">
        <v>63</v>
      </c>
      <c r="E6" s="72" t="s">
        <v>193</v>
      </c>
      <c r="F6" s="72" t="s">
        <v>194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98</v>
      </c>
      <c r="B8" s="16" t="s">
        <v>99</v>
      </c>
      <c r="C8" s="17">
        <v>56.770144</v>
      </c>
      <c r="D8" s="17">
        <v>56.770144</v>
      </c>
      <c r="E8" s="17">
        <v>55.510144</v>
      </c>
      <c r="F8" s="17">
        <v>1.26</v>
      </c>
      <c r="G8" s="17"/>
    </row>
    <row r="9" ht="20.25" customHeight="1" spans="1:7">
      <c r="A9" s="73" t="s">
        <v>100</v>
      </c>
      <c r="B9" s="73" t="s">
        <v>101</v>
      </c>
      <c r="C9" s="17">
        <v>53.641744</v>
      </c>
      <c r="D9" s="17">
        <v>53.641744</v>
      </c>
      <c r="E9" s="17">
        <v>52.381744</v>
      </c>
      <c r="F9" s="17">
        <v>1.26</v>
      </c>
      <c r="G9" s="17"/>
    </row>
    <row r="10" ht="20.25" customHeight="1" spans="1:7">
      <c r="A10" s="74" t="s">
        <v>102</v>
      </c>
      <c r="B10" s="74" t="s">
        <v>103</v>
      </c>
      <c r="C10" s="17">
        <v>14.04</v>
      </c>
      <c r="D10" s="17">
        <v>14.04</v>
      </c>
      <c r="E10" s="17">
        <v>12.96</v>
      </c>
      <c r="F10" s="17">
        <v>1.08</v>
      </c>
      <c r="G10" s="17"/>
    </row>
    <row r="11" ht="20.25" customHeight="1" spans="1:7">
      <c r="A11" s="74" t="s">
        <v>104</v>
      </c>
      <c r="B11" s="74" t="s">
        <v>105</v>
      </c>
      <c r="C11" s="17">
        <v>2.34</v>
      </c>
      <c r="D11" s="17">
        <v>2.34</v>
      </c>
      <c r="E11" s="17">
        <v>2.16</v>
      </c>
      <c r="F11" s="17">
        <v>0.18</v>
      </c>
      <c r="G11" s="17"/>
    </row>
    <row r="12" ht="20.25" customHeight="1" spans="1:7">
      <c r="A12" s="74" t="s">
        <v>106</v>
      </c>
      <c r="B12" s="74" t="s">
        <v>107</v>
      </c>
      <c r="C12" s="17">
        <v>37.261744</v>
      </c>
      <c r="D12" s="17">
        <v>37.261744</v>
      </c>
      <c r="E12" s="17">
        <v>37.261744</v>
      </c>
      <c r="F12" s="17"/>
      <c r="G12" s="17"/>
    </row>
    <row r="13" ht="20.25" customHeight="1" spans="1:7">
      <c r="A13" s="73" t="s">
        <v>108</v>
      </c>
      <c r="B13" s="73" t="s">
        <v>109</v>
      </c>
      <c r="C13" s="17">
        <v>3.1284</v>
      </c>
      <c r="D13" s="17">
        <v>3.1284</v>
      </c>
      <c r="E13" s="17">
        <v>3.1284</v>
      </c>
      <c r="F13" s="17"/>
      <c r="G13" s="17"/>
    </row>
    <row r="14" ht="20.25" customHeight="1" spans="1:7">
      <c r="A14" s="74" t="s">
        <v>110</v>
      </c>
      <c r="B14" s="74" t="s">
        <v>111</v>
      </c>
      <c r="C14" s="17">
        <v>3.1284</v>
      </c>
      <c r="D14" s="17">
        <v>3.1284</v>
      </c>
      <c r="E14" s="17">
        <v>3.1284</v>
      </c>
      <c r="F14" s="17"/>
      <c r="G14" s="17"/>
    </row>
    <row r="15" ht="20.25" customHeight="1" spans="1:7">
      <c r="A15" s="16" t="s">
        <v>112</v>
      </c>
      <c r="B15" s="16" t="s">
        <v>113</v>
      </c>
      <c r="C15" s="17">
        <v>36.292165</v>
      </c>
      <c r="D15" s="17">
        <v>36.292165</v>
      </c>
      <c r="E15" s="17">
        <v>36.292165</v>
      </c>
      <c r="F15" s="17"/>
      <c r="G15" s="17"/>
    </row>
    <row r="16" ht="20.25" customHeight="1" spans="1:7">
      <c r="A16" s="73" t="s">
        <v>114</v>
      </c>
      <c r="B16" s="73" t="s">
        <v>115</v>
      </c>
      <c r="C16" s="17">
        <v>36.292165</v>
      </c>
      <c r="D16" s="17">
        <v>36.292165</v>
      </c>
      <c r="E16" s="17">
        <v>36.292165</v>
      </c>
      <c r="F16" s="17"/>
      <c r="G16" s="17"/>
    </row>
    <row r="17" ht="20.25" customHeight="1" spans="1:7">
      <c r="A17" s="74" t="s">
        <v>116</v>
      </c>
      <c r="B17" s="74" t="s">
        <v>117</v>
      </c>
      <c r="C17" s="17">
        <v>20.875892</v>
      </c>
      <c r="D17" s="17">
        <v>20.875892</v>
      </c>
      <c r="E17" s="17">
        <v>20.875892</v>
      </c>
      <c r="F17" s="17"/>
      <c r="G17" s="17"/>
    </row>
    <row r="18" ht="20.25" customHeight="1" spans="1:7">
      <c r="A18" s="74" t="s">
        <v>118</v>
      </c>
      <c r="B18" s="74" t="s">
        <v>119</v>
      </c>
      <c r="C18" s="17">
        <v>13.462953</v>
      </c>
      <c r="D18" s="17">
        <v>13.462953</v>
      </c>
      <c r="E18" s="17">
        <v>13.462953</v>
      </c>
      <c r="F18" s="17"/>
      <c r="G18" s="17"/>
    </row>
    <row r="19" ht="20.25" customHeight="1" spans="1:7">
      <c r="A19" s="74" t="s">
        <v>120</v>
      </c>
      <c r="B19" s="74" t="s">
        <v>121</v>
      </c>
      <c r="C19" s="17">
        <v>1.95332</v>
      </c>
      <c r="D19" s="17">
        <v>1.95332</v>
      </c>
      <c r="E19" s="17">
        <v>1.95332</v>
      </c>
      <c r="F19" s="17"/>
      <c r="G19" s="17"/>
    </row>
    <row r="20" ht="20.25" customHeight="1" spans="1:7">
      <c r="A20" s="16" t="s">
        <v>130</v>
      </c>
      <c r="B20" s="16" t="s">
        <v>131</v>
      </c>
      <c r="C20" s="17">
        <v>326.74317</v>
      </c>
      <c r="D20" s="17">
        <v>306.74317</v>
      </c>
      <c r="E20" s="17">
        <v>256.744242</v>
      </c>
      <c r="F20" s="17">
        <v>49.998928</v>
      </c>
      <c r="G20" s="17">
        <v>20</v>
      </c>
    </row>
    <row r="21" ht="20.25" customHeight="1" spans="1:7">
      <c r="A21" s="73" t="s">
        <v>132</v>
      </c>
      <c r="B21" s="73" t="s">
        <v>133</v>
      </c>
      <c r="C21" s="17">
        <v>306.74317</v>
      </c>
      <c r="D21" s="17">
        <v>306.74317</v>
      </c>
      <c r="E21" s="17">
        <v>256.744242</v>
      </c>
      <c r="F21" s="17">
        <v>49.998928</v>
      </c>
      <c r="G21" s="17"/>
    </row>
    <row r="22" ht="20.25" customHeight="1" spans="1:7">
      <c r="A22" s="74" t="s">
        <v>134</v>
      </c>
      <c r="B22" s="74" t="s">
        <v>135</v>
      </c>
      <c r="C22" s="17">
        <v>306.17817</v>
      </c>
      <c r="D22" s="17">
        <v>306.17817</v>
      </c>
      <c r="E22" s="17">
        <v>256.179242</v>
      </c>
      <c r="F22" s="17">
        <v>49.998928</v>
      </c>
      <c r="G22" s="17"/>
    </row>
    <row r="23" ht="20.25" customHeight="1" spans="1:7">
      <c r="A23" s="74" t="s">
        <v>136</v>
      </c>
      <c r="B23" s="74" t="s">
        <v>137</v>
      </c>
      <c r="C23" s="17">
        <v>0.565</v>
      </c>
      <c r="D23" s="17">
        <v>0.565</v>
      </c>
      <c r="E23" s="17">
        <v>0.565</v>
      </c>
      <c r="F23" s="17"/>
      <c r="G23" s="17"/>
    </row>
    <row r="24" ht="20.25" customHeight="1" spans="1:7">
      <c r="A24" s="73" t="s">
        <v>140</v>
      </c>
      <c r="B24" s="73" t="s">
        <v>141</v>
      </c>
      <c r="C24" s="17">
        <v>20</v>
      </c>
      <c r="D24" s="17"/>
      <c r="E24" s="17"/>
      <c r="F24" s="17"/>
      <c r="G24" s="17">
        <v>20</v>
      </c>
    </row>
    <row r="25" ht="20.25" customHeight="1" spans="1:7">
      <c r="A25" s="74" t="s">
        <v>142</v>
      </c>
      <c r="B25" s="74" t="s">
        <v>143</v>
      </c>
      <c r="C25" s="17">
        <v>20</v>
      </c>
      <c r="D25" s="17"/>
      <c r="E25" s="17"/>
      <c r="F25" s="17"/>
      <c r="G25" s="17">
        <v>20</v>
      </c>
    </row>
    <row r="26" ht="20.25" customHeight="1" spans="1:7">
      <c r="A26" s="16" t="s">
        <v>144</v>
      </c>
      <c r="B26" s="16" t="s">
        <v>145</v>
      </c>
      <c r="C26" s="17">
        <v>35.0172</v>
      </c>
      <c r="D26" s="17">
        <v>35.0172</v>
      </c>
      <c r="E26" s="17">
        <v>35.0172</v>
      </c>
      <c r="F26" s="17"/>
      <c r="G26" s="17"/>
    </row>
    <row r="27" ht="20.25" customHeight="1" spans="1:7">
      <c r="A27" s="73" t="s">
        <v>146</v>
      </c>
      <c r="B27" s="73" t="s">
        <v>147</v>
      </c>
      <c r="C27" s="17">
        <v>35.0172</v>
      </c>
      <c r="D27" s="17">
        <v>35.0172</v>
      </c>
      <c r="E27" s="17">
        <v>35.0172</v>
      </c>
      <c r="F27" s="17"/>
      <c r="G27" s="17"/>
    </row>
    <row r="28" ht="20.25" customHeight="1" spans="1:7">
      <c r="A28" s="74" t="s">
        <v>148</v>
      </c>
      <c r="B28" s="74" t="s">
        <v>149</v>
      </c>
      <c r="C28" s="17">
        <v>34.5564</v>
      </c>
      <c r="D28" s="17">
        <v>34.5564</v>
      </c>
      <c r="E28" s="17">
        <v>34.5564</v>
      </c>
      <c r="F28" s="17"/>
      <c r="G28" s="17"/>
    </row>
    <row r="29" ht="20.25" customHeight="1" spans="1:7">
      <c r="A29" s="74" t="s">
        <v>150</v>
      </c>
      <c r="B29" s="74" t="s">
        <v>151</v>
      </c>
      <c r="C29" s="17">
        <v>0.4608</v>
      </c>
      <c r="D29" s="17">
        <v>0.4608</v>
      </c>
      <c r="E29" s="17">
        <v>0.4608</v>
      </c>
      <c r="F29" s="17"/>
      <c r="G29" s="17"/>
    </row>
    <row r="30" ht="20.25" customHeight="1" spans="1:7">
      <c r="A30" s="75" t="s">
        <v>152</v>
      </c>
      <c r="B30" s="75"/>
      <c r="C30" s="76">
        <v>454.822679</v>
      </c>
      <c r="D30" s="76">
        <v>434.822679</v>
      </c>
      <c r="E30" s="76">
        <v>383.563751</v>
      </c>
      <c r="F30" s="76">
        <v>51.258928</v>
      </c>
      <c r="G30" s="76">
        <v>20</v>
      </c>
    </row>
  </sheetData>
  <mergeCells count="7">
    <mergeCell ref="A3:G3"/>
    <mergeCell ref="A4:C4"/>
    <mergeCell ref="A5:B5"/>
    <mergeCell ref="D5:F5"/>
    <mergeCell ref="A30:B30"/>
    <mergeCell ref="C5:C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F4" sqref="F4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4"/>
      <c r="B2" s="84"/>
      <c r="C2" s="85"/>
      <c r="D2" s="2"/>
      <c r="E2" s="2"/>
      <c r="F2" s="86" t="s">
        <v>195</v>
      </c>
    </row>
    <row r="3" ht="41.25" customHeight="1" spans="1:6">
      <c r="A3" s="87" t="s">
        <v>196</v>
      </c>
      <c r="B3" s="87"/>
      <c r="C3" s="87"/>
      <c r="D3" s="87"/>
      <c r="E3" s="87"/>
      <c r="F3" s="87"/>
    </row>
    <row r="4" ht="18.75" customHeight="1" spans="1:6">
      <c r="A4" s="5" t="str">
        <f>"单位名称："&amp;"澄江市农业农村局（本级）"</f>
        <v>单位名称：澄江市农业农村局（本级）</v>
      </c>
      <c r="B4" s="5"/>
      <c r="C4" s="5"/>
      <c r="D4" s="88"/>
      <c r="E4" s="2"/>
      <c r="F4" s="71" t="s">
        <v>58</v>
      </c>
    </row>
    <row r="5" ht="18.75" customHeight="1" spans="1:6">
      <c r="A5" s="13" t="s">
        <v>197</v>
      </c>
      <c r="B5" s="72" t="s">
        <v>198</v>
      </c>
      <c r="C5" s="72" t="s">
        <v>199</v>
      </c>
      <c r="D5" s="72"/>
      <c r="E5" s="72"/>
      <c r="F5" s="72" t="s">
        <v>200</v>
      </c>
    </row>
    <row r="6" ht="18.75" customHeight="1" spans="1:6">
      <c r="A6" s="13"/>
      <c r="B6" s="72"/>
      <c r="C6" s="72" t="s">
        <v>63</v>
      </c>
      <c r="D6" s="72" t="s">
        <v>201</v>
      </c>
      <c r="E6" s="72" t="s">
        <v>202</v>
      </c>
      <c r="F6" s="72"/>
    </row>
    <row r="7" ht="18.75" customHeight="1" spans="1:6">
      <c r="A7" s="89" t="s">
        <v>75</v>
      </c>
      <c r="B7" s="90" t="s">
        <v>76</v>
      </c>
      <c r="C7" s="89" t="s">
        <v>77</v>
      </c>
      <c r="D7" s="89" t="s">
        <v>78</v>
      </c>
      <c r="E7" s="89" t="s">
        <v>79</v>
      </c>
      <c r="F7" s="89">
        <v>7</v>
      </c>
    </row>
    <row r="8" ht="20.25" customHeight="1" spans="1:6">
      <c r="A8" s="17">
        <v>11.17</v>
      </c>
      <c r="B8" s="17"/>
      <c r="C8" s="17">
        <v>6</v>
      </c>
      <c r="D8" s="17"/>
      <c r="E8" s="17">
        <v>6</v>
      </c>
      <c r="F8" s="17">
        <v>5.17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0"/>
  <sheetViews>
    <sheetView showZeros="0" topLeftCell="D1" workbookViewId="0">
      <pane ySplit="1" topLeftCell="A11" activePane="bottomLeft" state="frozen"/>
      <selection/>
      <selection pane="bottomLeft" activeCell="H25" sqref="H25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203</v>
      </c>
    </row>
    <row r="3" ht="45" customHeight="1" spans="1:24">
      <c r="A3" s="4" t="s">
        <v>204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ht="18.75" customHeight="1" spans="1:24">
      <c r="A4" s="5" t="str">
        <f>"单位名称："&amp;"澄江市农业农村局（本级）"</f>
        <v>单位名称：澄江市农业农村局（本级）</v>
      </c>
      <c r="B4" s="5"/>
      <c r="C4" s="5"/>
      <c r="D4" s="5"/>
      <c r="E4" s="5"/>
      <c r="F4" s="5"/>
      <c r="G4" s="5"/>
      <c r="H4" s="81"/>
      <c r="I4" s="81"/>
      <c r="J4" s="81"/>
      <c r="K4" s="81"/>
      <c r="L4" s="8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3" t="s">
        <v>58</v>
      </c>
    </row>
    <row r="5" ht="18.75" customHeight="1" spans="1:24">
      <c r="A5" s="82" t="s">
        <v>205</v>
      </c>
      <c r="B5" s="82" t="s">
        <v>206</v>
      </c>
      <c r="C5" s="82" t="s">
        <v>207</v>
      </c>
      <c r="D5" s="82" t="s">
        <v>208</v>
      </c>
      <c r="E5" s="82" t="s">
        <v>209</v>
      </c>
      <c r="F5" s="82" t="s">
        <v>210</v>
      </c>
      <c r="G5" s="82" t="s">
        <v>211</v>
      </c>
      <c r="H5" s="83" t="s">
        <v>61</v>
      </c>
      <c r="I5" s="83" t="s">
        <v>212</v>
      </c>
      <c r="J5" s="82"/>
      <c r="K5" s="82"/>
      <c r="L5" s="82"/>
      <c r="M5" s="82"/>
      <c r="N5" s="82"/>
      <c r="O5" s="82" t="s">
        <v>213</v>
      </c>
      <c r="P5" s="82"/>
      <c r="Q5" s="82"/>
      <c r="R5" s="82" t="s">
        <v>67</v>
      </c>
      <c r="S5" s="82" t="s">
        <v>68</v>
      </c>
      <c r="T5" s="82"/>
      <c r="U5" s="82"/>
      <c r="V5" s="82"/>
      <c r="W5" s="82"/>
      <c r="X5" s="82"/>
    </row>
    <row r="6" ht="18.75" customHeight="1" spans="1:24">
      <c r="A6" s="82"/>
      <c r="B6" s="82"/>
      <c r="C6" s="82"/>
      <c r="D6" s="82"/>
      <c r="E6" s="82"/>
      <c r="F6" s="82"/>
      <c r="G6" s="82"/>
      <c r="H6" s="83" t="s">
        <v>214</v>
      </c>
      <c r="I6" s="83" t="s">
        <v>215</v>
      </c>
      <c r="J6" s="83"/>
      <c r="K6" s="82" t="s">
        <v>65</v>
      </c>
      <c r="L6" s="82" t="s">
        <v>66</v>
      </c>
      <c r="M6" s="82"/>
      <c r="N6" s="82"/>
      <c r="O6" s="82" t="s">
        <v>213</v>
      </c>
      <c r="P6" s="82" t="s">
        <v>65</v>
      </c>
      <c r="Q6" s="82" t="s">
        <v>66</v>
      </c>
      <c r="R6" s="82" t="s">
        <v>67</v>
      </c>
      <c r="S6" s="82" t="s">
        <v>68</v>
      </c>
      <c r="T6" s="82" t="s">
        <v>69</v>
      </c>
      <c r="U6" s="82" t="s">
        <v>70</v>
      </c>
      <c r="V6" s="82" t="s">
        <v>71</v>
      </c>
      <c r="W6" s="82" t="s">
        <v>72</v>
      </c>
      <c r="X6" s="82" t="s">
        <v>73</v>
      </c>
    </row>
    <row r="7" ht="18.75" customHeight="1" spans="1:24">
      <c r="A7" s="82"/>
      <c r="B7" s="82"/>
      <c r="C7" s="82"/>
      <c r="D7" s="82"/>
      <c r="E7" s="82"/>
      <c r="F7" s="82"/>
      <c r="G7" s="82"/>
      <c r="H7" s="83"/>
      <c r="I7" s="83" t="s">
        <v>216</v>
      </c>
      <c r="J7" s="82" t="s">
        <v>217</v>
      </c>
      <c r="K7" s="82" t="s">
        <v>218</v>
      </c>
      <c r="L7" s="82" t="s">
        <v>219</v>
      </c>
      <c r="M7" s="82" t="s">
        <v>220</v>
      </c>
      <c r="N7" s="82" t="s">
        <v>221</v>
      </c>
      <c r="O7" s="82" t="s">
        <v>64</v>
      </c>
      <c r="P7" s="82" t="s">
        <v>65</v>
      </c>
      <c r="Q7" s="82" t="s">
        <v>66</v>
      </c>
      <c r="R7" s="82"/>
      <c r="S7" s="82" t="s">
        <v>63</v>
      </c>
      <c r="T7" s="82" t="s">
        <v>69</v>
      </c>
      <c r="U7" s="82" t="s">
        <v>70</v>
      </c>
      <c r="V7" s="82" t="s">
        <v>71</v>
      </c>
      <c r="W7" s="82" t="s">
        <v>72</v>
      </c>
      <c r="X7" s="82" t="s">
        <v>73</v>
      </c>
    </row>
    <row r="8" ht="22.65" customHeight="1" spans="1:24">
      <c r="A8" s="82"/>
      <c r="B8" s="82"/>
      <c r="C8" s="82"/>
      <c r="D8" s="82"/>
      <c r="E8" s="82"/>
      <c r="F8" s="82"/>
      <c r="G8" s="82"/>
      <c r="H8" s="83"/>
      <c r="I8" s="83" t="s">
        <v>63</v>
      </c>
      <c r="J8" s="82" t="s">
        <v>217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8.75" customHeight="1" spans="1:24">
      <c r="A9" s="83" t="s">
        <v>74</v>
      </c>
      <c r="B9" s="83">
        <v>2</v>
      </c>
      <c r="C9" s="83">
        <v>3</v>
      </c>
      <c r="D9" s="83">
        <v>4</v>
      </c>
      <c r="E9" s="83">
        <v>5</v>
      </c>
      <c r="F9" s="83">
        <v>6</v>
      </c>
      <c r="G9" s="83">
        <v>7</v>
      </c>
      <c r="H9" s="83">
        <v>8</v>
      </c>
      <c r="I9" s="83">
        <v>9</v>
      </c>
      <c r="J9" s="83">
        <v>10</v>
      </c>
      <c r="K9" s="83">
        <v>11</v>
      </c>
      <c r="L9" s="83">
        <v>12</v>
      </c>
      <c r="M9" s="83">
        <v>13</v>
      </c>
      <c r="N9" s="83">
        <v>14</v>
      </c>
      <c r="O9" s="83">
        <v>15</v>
      </c>
      <c r="P9" s="83">
        <v>16</v>
      </c>
      <c r="Q9" s="83">
        <v>17</v>
      </c>
      <c r="R9" s="83">
        <v>18</v>
      </c>
      <c r="S9" s="83">
        <v>19</v>
      </c>
      <c r="T9" s="83">
        <v>20</v>
      </c>
      <c r="U9" s="83">
        <v>21</v>
      </c>
      <c r="V9" s="83">
        <v>22</v>
      </c>
      <c r="W9" s="83">
        <v>23</v>
      </c>
      <c r="X9" s="83">
        <v>24</v>
      </c>
    </row>
    <row r="10" ht="18.75" customHeight="1" spans="1:24">
      <c r="A10" s="9" t="s">
        <v>84</v>
      </c>
      <c r="B10" s="9" t="s">
        <v>222</v>
      </c>
      <c r="C10" s="10" t="s">
        <v>223</v>
      </c>
      <c r="D10" s="9" t="s">
        <v>134</v>
      </c>
      <c r="E10" s="9" t="s">
        <v>135</v>
      </c>
      <c r="F10" s="9" t="s">
        <v>224</v>
      </c>
      <c r="G10" s="9" t="s">
        <v>225</v>
      </c>
      <c r="H10" s="17">
        <v>93.0468</v>
      </c>
      <c r="I10" s="17">
        <v>93.0468</v>
      </c>
      <c r="J10" s="17"/>
      <c r="K10" s="17"/>
      <c r="L10" s="17"/>
      <c r="M10" s="17">
        <v>93.0468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84</v>
      </c>
      <c r="B11" s="9" t="s">
        <v>222</v>
      </c>
      <c r="C11" s="10" t="s">
        <v>223</v>
      </c>
      <c r="D11" s="9" t="s">
        <v>134</v>
      </c>
      <c r="E11" s="9" t="s">
        <v>135</v>
      </c>
      <c r="F11" s="9" t="s">
        <v>226</v>
      </c>
      <c r="G11" s="9" t="s">
        <v>227</v>
      </c>
      <c r="H11" s="17">
        <v>119.9448</v>
      </c>
      <c r="I11" s="17">
        <v>119.9448</v>
      </c>
      <c r="J11" s="17"/>
      <c r="K11" s="17"/>
      <c r="L11" s="17"/>
      <c r="M11" s="17">
        <v>119.9448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84</v>
      </c>
      <c r="B12" s="9" t="s">
        <v>222</v>
      </c>
      <c r="C12" s="10" t="s">
        <v>223</v>
      </c>
      <c r="D12" s="9" t="s">
        <v>134</v>
      </c>
      <c r="E12" s="9" t="s">
        <v>135</v>
      </c>
      <c r="F12" s="9" t="s">
        <v>228</v>
      </c>
      <c r="G12" s="9" t="s">
        <v>229</v>
      </c>
      <c r="H12" s="17">
        <v>7.7539</v>
      </c>
      <c r="I12" s="17">
        <v>7.7539</v>
      </c>
      <c r="J12" s="17"/>
      <c r="K12" s="17"/>
      <c r="L12" s="17"/>
      <c r="M12" s="17">
        <v>7.7539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84</v>
      </c>
      <c r="B13" s="9" t="s">
        <v>222</v>
      </c>
      <c r="C13" s="10" t="s">
        <v>223</v>
      </c>
      <c r="D13" s="9" t="s">
        <v>150</v>
      </c>
      <c r="E13" s="9" t="s">
        <v>151</v>
      </c>
      <c r="F13" s="9" t="s">
        <v>226</v>
      </c>
      <c r="G13" s="9" t="s">
        <v>227</v>
      </c>
      <c r="H13" s="17">
        <v>0.4608</v>
      </c>
      <c r="I13" s="17">
        <v>0.4608</v>
      </c>
      <c r="J13" s="17"/>
      <c r="K13" s="17"/>
      <c r="L13" s="17"/>
      <c r="M13" s="17">
        <v>0.4608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84</v>
      </c>
      <c r="B14" s="9" t="s">
        <v>230</v>
      </c>
      <c r="C14" s="10" t="s">
        <v>231</v>
      </c>
      <c r="D14" s="9" t="s">
        <v>106</v>
      </c>
      <c r="E14" s="9" t="s">
        <v>107</v>
      </c>
      <c r="F14" s="9" t="s">
        <v>232</v>
      </c>
      <c r="G14" s="9" t="s">
        <v>233</v>
      </c>
      <c r="H14" s="17">
        <v>37.261744</v>
      </c>
      <c r="I14" s="17">
        <v>37.261744</v>
      </c>
      <c r="J14" s="17"/>
      <c r="K14" s="17"/>
      <c r="L14" s="17"/>
      <c r="M14" s="17">
        <v>37.261744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84</v>
      </c>
      <c r="B15" s="9" t="s">
        <v>230</v>
      </c>
      <c r="C15" s="10" t="s">
        <v>231</v>
      </c>
      <c r="D15" s="9" t="s">
        <v>116</v>
      </c>
      <c r="E15" s="9" t="s">
        <v>117</v>
      </c>
      <c r="F15" s="9" t="s">
        <v>234</v>
      </c>
      <c r="G15" s="9" t="s">
        <v>235</v>
      </c>
      <c r="H15" s="17">
        <v>20.875892</v>
      </c>
      <c r="I15" s="17">
        <v>20.875892</v>
      </c>
      <c r="J15" s="17"/>
      <c r="K15" s="17"/>
      <c r="L15" s="17"/>
      <c r="M15" s="17">
        <v>20.875892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84</v>
      </c>
      <c r="B16" s="9" t="s">
        <v>230</v>
      </c>
      <c r="C16" s="10" t="s">
        <v>231</v>
      </c>
      <c r="D16" s="9" t="s">
        <v>118</v>
      </c>
      <c r="E16" s="9" t="s">
        <v>119</v>
      </c>
      <c r="F16" s="9" t="s">
        <v>236</v>
      </c>
      <c r="G16" s="9" t="s">
        <v>237</v>
      </c>
      <c r="H16" s="17">
        <v>13.462953</v>
      </c>
      <c r="I16" s="17">
        <v>13.462953</v>
      </c>
      <c r="J16" s="17"/>
      <c r="K16" s="17"/>
      <c r="L16" s="17"/>
      <c r="M16" s="17">
        <v>13.462953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84</v>
      </c>
      <c r="B17" s="9" t="s">
        <v>230</v>
      </c>
      <c r="C17" s="10" t="s">
        <v>231</v>
      </c>
      <c r="D17" s="9" t="s">
        <v>120</v>
      </c>
      <c r="E17" s="9" t="s">
        <v>121</v>
      </c>
      <c r="F17" s="9" t="s">
        <v>238</v>
      </c>
      <c r="G17" s="9" t="s">
        <v>239</v>
      </c>
      <c r="H17" s="17">
        <v>0.114</v>
      </c>
      <c r="I17" s="17">
        <v>0.114</v>
      </c>
      <c r="J17" s="17"/>
      <c r="K17" s="17"/>
      <c r="L17" s="17"/>
      <c r="M17" s="17">
        <v>0.114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84</v>
      </c>
      <c r="B18" s="9" t="s">
        <v>230</v>
      </c>
      <c r="C18" s="10" t="s">
        <v>231</v>
      </c>
      <c r="D18" s="9" t="s">
        <v>120</v>
      </c>
      <c r="E18" s="9" t="s">
        <v>121</v>
      </c>
      <c r="F18" s="9" t="s">
        <v>238</v>
      </c>
      <c r="G18" s="9" t="s">
        <v>239</v>
      </c>
      <c r="H18" s="17">
        <v>0.39532</v>
      </c>
      <c r="I18" s="17">
        <v>0.39532</v>
      </c>
      <c r="J18" s="17"/>
      <c r="K18" s="17"/>
      <c r="L18" s="17"/>
      <c r="M18" s="17">
        <v>0.39532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84</v>
      </c>
      <c r="B19" s="9" t="s">
        <v>230</v>
      </c>
      <c r="C19" s="10" t="s">
        <v>231</v>
      </c>
      <c r="D19" s="9" t="s">
        <v>120</v>
      </c>
      <c r="E19" s="9" t="s">
        <v>121</v>
      </c>
      <c r="F19" s="9" t="s">
        <v>238</v>
      </c>
      <c r="G19" s="9" t="s">
        <v>239</v>
      </c>
      <c r="H19" s="17">
        <v>1.444</v>
      </c>
      <c r="I19" s="17">
        <v>1.444</v>
      </c>
      <c r="J19" s="17"/>
      <c r="K19" s="17"/>
      <c r="L19" s="17"/>
      <c r="M19" s="17">
        <v>1.444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84</v>
      </c>
      <c r="B20" s="9" t="s">
        <v>230</v>
      </c>
      <c r="C20" s="10" t="s">
        <v>231</v>
      </c>
      <c r="D20" s="9" t="s">
        <v>134</v>
      </c>
      <c r="E20" s="9" t="s">
        <v>135</v>
      </c>
      <c r="F20" s="9" t="s">
        <v>238</v>
      </c>
      <c r="G20" s="9" t="s">
        <v>239</v>
      </c>
      <c r="H20" s="17">
        <v>0.207742</v>
      </c>
      <c r="I20" s="17">
        <v>0.207742</v>
      </c>
      <c r="J20" s="17"/>
      <c r="K20" s="17"/>
      <c r="L20" s="17"/>
      <c r="M20" s="17">
        <v>0.207742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84</v>
      </c>
      <c r="B21" s="9" t="s">
        <v>240</v>
      </c>
      <c r="C21" s="10" t="s">
        <v>149</v>
      </c>
      <c r="D21" s="9" t="s">
        <v>148</v>
      </c>
      <c r="E21" s="9" t="s">
        <v>149</v>
      </c>
      <c r="F21" s="9" t="s">
        <v>241</v>
      </c>
      <c r="G21" s="9" t="s">
        <v>149</v>
      </c>
      <c r="H21" s="17">
        <v>34.5564</v>
      </c>
      <c r="I21" s="17">
        <v>34.5564</v>
      </c>
      <c r="J21" s="17"/>
      <c r="K21" s="17"/>
      <c r="L21" s="17"/>
      <c r="M21" s="17">
        <v>34.5564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84</v>
      </c>
      <c r="B22" s="9" t="s">
        <v>242</v>
      </c>
      <c r="C22" s="10" t="s">
        <v>243</v>
      </c>
      <c r="D22" s="9" t="s">
        <v>102</v>
      </c>
      <c r="E22" s="9" t="s">
        <v>103</v>
      </c>
      <c r="F22" s="9" t="s">
        <v>244</v>
      </c>
      <c r="G22" s="9" t="s">
        <v>245</v>
      </c>
      <c r="H22" s="17">
        <v>12.96</v>
      </c>
      <c r="I22" s="17">
        <v>12.96</v>
      </c>
      <c r="J22" s="17"/>
      <c r="K22" s="17"/>
      <c r="L22" s="17"/>
      <c r="M22" s="17">
        <v>12.96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84</v>
      </c>
      <c r="B23" s="9" t="s">
        <v>242</v>
      </c>
      <c r="C23" s="10" t="s">
        <v>243</v>
      </c>
      <c r="D23" s="9" t="s">
        <v>104</v>
      </c>
      <c r="E23" s="9" t="s">
        <v>105</v>
      </c>
      <c r="F23" s="9" t="s">
        <v>244</v>
      </c>
      <c r="G23" s="9" t="s">
        <v>245</v>
      </c>
      <c r="H23" s="17">
        <v>2.16</v>
      </c>
      <c r="I23" s="17">
        <v>2.16</v>
      </c>
      <c r="J23" s="17"/>
      <c r="K23" s="17"/>
      <c r="L23" s="17"/>
      <c r="M23" s="17">
        <v>2.16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84</v>
      </c>
      <c r="B24" s="9" t="s">
        <v>246</v>
      </c>
      <c r="C24" s="10" t="s">
        <v>247</v>
      </c>
      <c r="D24" s="9" t="s">
        <v>134</v>
      </c>
      <c r="E24" s="9" t="s">
        <v>135</v>
      </c>
      <c r="F24" s="9" t="s">
        <v>248</v>
      </c>
      <c r="G24" s="9" t="s">
        <v>249</v>
      </c>
      <c r="H24" s="17">
        <v>6</v>
      </c>
      <c r="I24" s="17">
        <v>6</v>
      </c>
      <c r="J24" s="17"/>
      <c r="K24" s="17"/>
      <c r="L24" s="17"/>
      <c r="M24" s="17">
        <v>6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84</v>
      </c>
      <c r="B25" s="9" t="s">
        <v>250</v>
      </c>
      <c r="C25" s="10" t="s">
        <v>200</v>
      </c>
      <c r="D25" s="9" t="s">
        <v>134</v>
      </c>
      <c r="E25" s="9" t="s">
        <v>135</v>
      </c>
      <c r="F25" s="9" t="s">
        <v>251</v>
      </c>
      <c r="G25" s="9" t="s">
        <v>200</v>
      </c>
      <c r="H25" s="17">
        <v>5.17</v>
      </c>
      <c r="I25" s="17">
        <v>5.17</v>
      </c>
      <c r="J25" s="17"/>
      <c r="K25" s="17"/>
      <c r="L25" s="17"/>
      <c r="M25" s="17">
        <v>5.17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84</v>
      </c>
      <c r="B26" s="9" t="s">
        <v>252</v>
      </c>
      <c r="C26" s="10" t="s">
        <v>253</v>
      </c>
      <c r="D26" s="9" t="s">
        <v>134</v>
      </c>
      <c r="E26" s="9" t="s">
        <v>135</v>
      </c>
      <c r="F26" s="9" t="s">
        <v>254</v>
      </c>
      <c r="G26" s="9" t="s">
        <v>253</v>
      </c>
      <c r="H26" s="17">
        <v>4.268928</v>
      </c>
      <c r="I26" s="17">
        <v>4.268928</v>
      </c>
      <c r="J26" s="17"/>
      <c r="K26" s="17"/>
      <c r="L26" s="17"/>
      <c r="M26" s="17">
        <v>4.268928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84</v>
      </c>
      <c r="B27" s="9" t="s">
        <v>255</v>
      </c>
      <c r="C27" s="10" t="s">
        <v>256</v>
      </c>
      <c r="D27" s="9" t="s">
        <v>102</v>
      </c>
      <c r="E27" s="9" t="s">
        <v>103</v>
      </c>
      <c r="F27" s="9" t="s">
        <v>257</v>
      </c>
      <c r="G27" s="9" t="s">
        <v>258</v>
      </c>
      <c r="H27" s="17">
        <v>1.08</v>
      </c>
      <c r="I27" s="17">
        <v>1.08</v>
      </c>
      <c r="J27" s="17"/>
      <c r="K27" s="17"/>
      <c r="L27" s="17"/>
      <c r="M27" s="17">
        <v>1.08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84</v>
      </c>
      <c r="B28" s="9" t="s">
        <v>255</v>
      </c>
      <c r="C28" s="10" t="s">
        <v>256</v>
      </c>
      <c r="D28" s="9" t="s">
        <v>104</v>
      </c>
      <c r="E28" s="9" t="s">
        <v>105</v>
      </c>
      <c r="F28" s="9" t="s">
        <v>257</v>
      </c>
      <c r="G28" s="9" t="s">
        <v>258</v>
      </c>
      <c r="H28" s="17">
        <v>0.18</v>
      </c>
      <c r="I28" s="17">
        <v>0.18</v>
      </c>
      <c r="J28" s="17"/>
      <c r="K28" s="17"/>
      <c r="L28" s="17"/>
      <c r="M28" s="17">
        <v>0.18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84</v>
      </c>
      <c r="B29" s="9" t="s">
        <v>255</v>
      </c>
      <c r="C29" s="10" t="s">
        <v>256</v>
      </c>
      <c r="D29" s="9" t="s">
        <v>134</v>
      </c>
      <c r="E29" s="9" t="s">
        <v>135</v>
      </c>
      <c r="F29" s="9" t="s">
        <v>259</v>
      </c>
      <c r="G29" s="9" t="s">
        <v>260</v>
      </c>
      <c r="H29" s="17">
        <v>10.88</v>
      </c>
      <c r="I29" s="17">
        <v>10.88</v>
      </c>
      <c r="J29" s="17"/>
      <c r="K29" s="17"/>
      <c r="L29" s="17"/>
      <c r="M29" s="17">
        <v>10.88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84</v>
      </c>
      <c r="B30" s="9" t="s">
        <v>255</v>
      </c>
      <c r="C30" s="10" t="s">
        <v>256</v>
      </c>
      <c r="D30" s="9" t="s">
        <v>134</v>
      </c>
      <c r="E30" s="9" t="s">
        <v>135</v>
      </c>
      <c r="F30" s="9" t="s">
        <v>261</v>
      </c>
      <c r="G30" s="9" t="s">
        <v>262</v>
      </c>
      <c r="H30" s="17">
        <v>0.25</v>
      </c>
      <c r="I30" s="17">
        <v>0.25</v>
      </c>
      <c r="J30" s="17"/>
      <c r="K30" s="17"/>
      <c r="L30" s="17"/>
      <c r="M30" s="17">
        <v>0.25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84</v>
      </c>
      <c r="B31" s="9" t="s">
        <v>255</v>
      </c>
      <c r="C31" s="10" t="s">
        <v>256</v>
      </c>
      <c r="D31" s="9" t="s">
        <v>134</v>
      </c>
      <c r="E31" s="9" t="s">
        <v>135</v>
      </c>
      <c r="F31" s="9" t="s">
        <v>263</v>
      </c>
      <c r="G31" s="9" t="s">
        <v>264</v>
      </c>
      <c r="H31" s="17">
        <v>0.47</v>
      </c>
      <c r="I31" s="17">
        <v>0.47</v>
      </c>
      <c r="J31" s="17"/>
      <c r="K31" s="17"/>
      <c r="L31" s="17"/>
      <c r="M31" s="17">
        <v>0.47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9" t="s">
        <v>84</v>
      </c>
      <c r="B32" s="9" t="s">
        <v>255</v>
      </c>
      <c r="C32" s="10" t="s">
        <v>256</v>
      </c>
      <c r="D32" s="9" t="s">
        <v>134</v>
      </c>
      <c r="E32" s="9" t="s">
        <v>135</v>
      </c>
      <c r="F32" s="9" t="s">
        <v>265</v>
      </c>
      <c r="G32" s="9" t="s">
        <v>266</v>
      </c>
      <c r="H32" s="17">
        <v>0.7</v>
      </c>
      <c r="I32" s="17">
        <v>0.7</v>
      </c>
      <c r="J32" s="17"/>
      <c r="K32" s="17"/>
      <c r="L32" s="17"/>
      <c r="M32" s="17">
        <v>0.7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9" t="s">
        <v>84</v>
      </c>
      <c r="B33" s="9" t="s">
        <v>255</v>
      </c>
      <c r="C33" s="10" t="s">
        <v>256</v>
      </c>
      <c r="D33" s="9" t="s">
        <v>134</v>
      </c>
      <c r="E33" s="9" t="s">
        <v>135</v>
      </c>
      <c r="F33" s="9" t="s">
        <v>267</v>
      </c>
      <c r="G33" s="9" t="s">
        <v>268</v>
      </c>
      <c r="H33" s="17">
        <v>1.5</v>
      </c>
      <c r="I33" s="17">
        <v>1.5</v>
      </c>
      <c r="J33" s="17"/>
      <c r="K33" s="17"/>
      <c r="L33" s="17"/>
      <c r="M33" s="17">
        <v>1.5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9" t="s">
        <v>84</v>
      </c>
      <c r="B34" s="9" t="s">
        <v>255</v>
      </c>
      <c r="C34" s="10" t="s">
        <v>256</v>
      </c>
      <c r="D34" s="9" t="s">
        <v>134</v>
      </c>
      <c r="E34" s="9" t="s">
        <v>135</v>
      </c>
      <c r="F34" s="9" t="s">
        <v>269</v>
      </c>
      <c r="G34" s="9" t="s">
        <v>270</v>
      </c>
      <c r="H34" s="17">
        <v>1</v>
      </c>
      <c r="I34" s="17">
        <v>1</v>
      </c>
      <c r="J34" s="17"/>
      <c r="K34" s="17"/>
      <c r="L34" s="17"/>
      <c r="M34" s="17">
        <v>1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9" t="s">
        <v>84</v>
      </c>
      <c r="B35" s="9" t="s">
        <v>255</v>
      </c>
      <c r="C35" s="10" t="s">
        <v>256</v>
      </c>
      <c r="D35" s="9" t="s">
        <v>134</v>
      </c>
      <c r="E35" s="9" t="s">
        <v>135</v>
      </c>
      <c r="F35" s="9" t="s">
        <v>271</v>
      </c>
      <c r="G35" s="9" t="s">
        <v>272</v>
      </c>
      <c r="H35" s="17">
        <v>2</v>
      </c>
      <c r="I35" s="17">
        <v>2</v>
      </c>
      <c r="J35" s="17"/>
      <c r="K35" s="17"/>
      <c r="L35" s="17"/>
      <c r="M35" s="17">
        <v>2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9" t="s">
        <v>84</v>
      </c>
      <c r="B36" s="9" t="s">
        <v>273</v>
      </c>
      <c r="C36" s="10" t="s">
        <v>274</v>
      </c>
      <c r="D36" s="9" t="s">
        <v>134</v>
      </c>
      <c r="E36" s="9" t="s">
        <v>135</v>
      </c>
      <c r="F36" s="9" t="s">
        <v>275</v>
      </c>
      <c r="G36" s="9" t="s">
        <v>276</v>
      </c>
      <c r="H36" s="17">
        <v>17.76</v>
      </c>
      <c r="I36" s="17">
        <v>17.76</v>
      </c>
      <c r="J36" s="17"/>
      <c r="K36" s="17"/>
      <c r="L36" s="17"/>
      <c r="M36" s="17">
        <v>17.76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9" t="s">
        <v>84</v>
      </c>
      <c r="B37" s="9" t="s">
        <v>277</v>
      </c>
      <c r="C37" s="10" t="s">
        <v>278</v>
      </c>
      <c r="D37" s="9" t="s">
        <v>134</v>
      </c>
      <c r="E37" s="9" t="s">
        <v>135</v>
      </c>
      <c r="F37" s="9" t="s">
        <v>228</v>
      </c>
      <c r="G37" s="9" t="s">
        <v>229</v>
      </c>
      <c r="H37" s="17">
        <v>35.226</v>
      </c>
      <c r="I37" s="17">
        <v>35.226</v>
      </c>
      <c r="J37" s="17"/>
      <c r="K37" s="17"/>
      <c r="L37" s="17"/>
      <c r="M37" s="17">
        <v>35.226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9" t="s">
        <v>84</v>
      </c>
      <c r="B38" s="9" t="s">
        <v>279</v>
      </c>
      <c r="C38" s="10" t="s">
        <v>280</v>
      </c>
      <c r="D38" s="9" t="s">
        <v>110</v>
      </c>
      <c r="E38" s="9" t="s">
        <v>111</v>
      </c>
      <c r="F38" s="9" t="s">
        <v>281</v>
      </c>
      <c r="G38" s="9" t="s">
        <v>282</v>
      </c>
      <c r="H38" s="17">
        <v>3.1284</v>
      </c>
      <c r="I38" s="17">
        <v>3.1284</v>
      </c>
      <c r="J38" s="17"/>
      <c r="K38" s="17"/>
      <c r="L38" s="17"/>
      <c r="M38" s="17">
        <v>3.1284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9" t="s">
        <v>84</v>
      </c>
      <c r="B39" s="9" t="s">
        <v>283</v>
      </c>
      <c r="C39" s="10" t="s">
        <v>284</v>
      </c>
      <c r="D39" s="9" t="s">
        <v>136</v>
      </c>
      <c r="E39" s="9" t="s">
        <v>137</v>
      </c>
      <c r="F39" s="9" t="s">
        <v>281</v>
      </c>
      <c r="G39" s="9" t="s">
        <v>282</v>
      </c>
      <c r="H39" s="17">
        <v>0.565</v>
      </c>
      <c r="I39" s="17">
        <v>0.565</v>
      </c>
      <c r="J39" s="17"/>
      <c r="K39" s="17"/>
      <c r="L39" s="17"/>
      <c r="M39" s="17">
        <v>0.565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12" t="s">
        <v>61</v>
      </c>
      <c r="B40" s="12"/>
      <c r="C40" s="12"/>
      <c r="D40" s="12"/>
      <c r="E40" s="12"/>
      <c r="F40" s="12"/>
      <c r="G40" s="12"/>
      <c r="H40" s="17">
        <v>434.822679</v>
      </c>
      <c r="I40" s="17">
        <v>434.822679</v>
      </c>
      <c r="J40" s="17"/>
      <c r="K40" s="17"/>
      <c r="L40" s="17"/>
      <c r="M40" s="17">
        <v>434.822679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0:G40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285</v>
      </c>
    </row>
    <row r="3" ht="45" customHeight="1" spans="1:23">
      <c r="A3" s="4" t="s">
        <v>286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ht="18.75" customHeight="1" spans="1:23">
      <c r="A4" s="5" t="str">
        <f>"单位名称："&amp;"澄江市农业农村局（本级）"</f>
        <v>单位名称：澄江市农业农村局（本级）</v>
      </c>
      <c r="B4" s="5"/>
      <c r="C4" s="5"/>
      <c r="D4" s="5"/>
      <c r="E4" s="5"/>
      <c r="F4" s="5"/>
      <c r="G4" s="5"/>
      <c r="H4" s="5"/>
      <c r="I4" s="81"/>
      <c r="J4" s="81"/>
      <c r="K4" s="81"/>
      <c r="L4" s="81"/>
      <c r="M4" s="81"/>
      <c r="N4" s="6"/>
      <c r="O4" s="6"/>
      <c r="P4" s="6"/>
      <c r="Q4" s="6"/>
      <c r="R4" s="6"/>
      <c r="S4" s="6"/>
      <c r="T4" s="6"/>
      <c r="U4" s="6"/>
      <c r="V4" s="6"/>
      <c r="W4" s="3" t="s">
        <v>58</v>
      </c>
    </row>
    <row r="5" ht="18.75" customHeight="1" spans="1:23">
      <c r="A5" s="13" t="s">
        <v>287</v>
      </c>
      <c r="B5" s="13" t="s">
        <v>206</v>
      </c>
      <c r="C5" s="13" t="s">
        <v>207</v>
      </c>
      <c r="D5" s="13" t="s">
        <v>205</v>
      </c>
      <c r="E5" s="13" t="s">
        <v>208</v>
      </c>
      <c r="F5" s="13" t="s">
        <v>209</v>
      </c>
      <c r="G5" s="13" t="s">
        <v>210</v>
      </c>
      <c r="H5" s="13" t="s">
        <v>211</v>
      </c>
      <c r="I5" s="72" t="s">
        <v>61</v>
      </c>
      <c r="J5" s="72" t="s">
        <v>288</v>
      </c>
      <c r="K5" s="13"/>
      <c r="L5" s="13"/>
      <c r="M5" s="13"/>
      <c r="N5" s="13" t="s">
        <v>213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2" t="s">
        <v>214</v>
      </c>
      <c r="J6" s="72" t="s">
        <v>215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2"/>
      <c r="J7" s="72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2"/>
      <c r="J8" s="72" t="s">
        <v>63</v>
      </c>
      <c r="K8" s="13" t="s">
        <v>289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290</v>
      </c>
      <c r="D10" s="9"/>
      <c r="E10" s="9"/>
      <c r="F10" s="9"/>
      <c r="G10" s="9"/>
      <c r="H10" s="9"/>
      <c r="I10" s="11">
        <v>200</v>
      </c>
      <c r="J10" s="11"/>
      <c r="K10" s="11"/>
      <c r="L10" s="11">
        <v>200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291</v>
      </c>
      <c r="B11" s="9" t="s">
        <v>292</v>
      </c>
      <c r="C11" s="10" t="s">
        <v>290</v>
      </c>
      <c r="D11" s="9" t="s">
        <v>84</v>
      </c>
      <c r="E11" s="9" t="s">
        <v>126</v>
      </c>
      <c r="F11" s="9" t="s">
        <v>127</v>
      </c>
      <c r="G11" s="9" t="s">
        <v>293</v>
      </c>
      <c r="H11" s="9" t="s">
        <v>294</v>
      </c>
      <c r="I11" s="11">
        <v>200</v>
      </c>
      <c r="J11" s="11"/>
      <c r="K11" s="11"/>
      <c r="L11" s="11">
        <v>200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295</v>
      </c>
      <c r="D12" s="23"/>
      <c r="E12" s="23"/>
      <c r="F12" s="23"/>
      <c r="G12" s="23"/>
      <c r="H12" s="23"/>
      <c r="I12" s="11">
        <v>20</v>
      </c>
      <c r="J12" s="11">
        <v>20</v>
      </c>
      <c r="K12" s="11">
        <v>20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296</v>
      </c>
      <c r="B13" s="9" t="s">
        <v>297</v>
      </c>
      <c r="C13" s="10" t="s">
        <v>295</v>
      </c>
      <c r="D13" s="9" t="s">
        <v>84</v>
      </c>
      <c r="E13" s="9" t="s">
        <v>142</v>
      </c>
      <c r="F13" s="9" t="s">
        <v>143</v>
      </c>
      <c r="G13" s="9" t="s">
        <v>293</v>
      </c>
      <c r="H13" s="9" t="s">
        <v>294</v>
      </c>
      <c r="I13" s="11">
        <v>19.34</v>
      </c>
      <c r="J13" s="11">
        <v>19.34</v>
      </c>
      <c r="K13" s="11">
        <v>19.34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296</v>
      </c>
      <c r="B14" s="9" t="s">
        <v>297</v>
      </c>
      <c r="C14" s="10" t="s">
        <v>295</v>
      </c>
      <c r="D14" s="9" t="s">
        <v>84</v>
      </c>
      <c r="E14" s="9" t="s">
        <v>142</v>
      </c>
      <c r="F14" s="9" t="s">
        <v>143</v>
      </c>
      <c r="G14" s="9" t="s">
        <v>293</v>
      </c>
      <c r="H14" s="9" t="s">
        <v>294</v>
      </c>
      <c r="I14" s="11">
        <v>0.66</v>
      </c>
      <c r="J14" s="11">
        <v>0.66</v>
      </c>
      <c r="K14" s="11">
        <v>0.66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23"/>
      <c r="B15" s="23"/>
      <c r="C15" s="10" t="s">
        <v>298</v>
      </c>
      <c r="D15" s="23"/>
      <c r="E15" s="23"/>
      <c r="F15" s="23"/>
      <c r="G15" s="23"/>
      <c r="H15" s="23"/>
      <c r="I15" s="11">
        <v>30</v>
      </c>
      <c r="J15" s="11"/>
      <c r="K15" s="11"/>
      <c r="L15" s="11"/>
      <c r="M15" s="11"/>
      <c r="N15" s="11"/>
      <c r="O15" s="11"/>
      <c r="P15" s="23"/>
      <c r="Q15" s="11"/>
      <c r="R15" s="11">
        <v>30</v>
      </c>
      <c r="S15" s="11"/>
      <c r="T15" s="11"/>
      <c r="U15" s="11"/>
      <c r="V15" s="11"/>
      <c r="W15" s="11">
        <v>30</v>
      </c>
    </row>
    <row r="16" ht="18.75" customHeight="1" spans="1:23">
      <c r="A16" s="9" t="s">
        <v>299</v>
      </c>
      <c r="B16" s="9" t="s">
        <v>300</v>
      </c>
      <c r="C16" s="10" t="s">
        <v>298</v>
      </c>
      <c r="D16" s="9" t="s">
        <v>84</v>
      </c>
      <c r="E16" s="9" t="s">
        <v>138</v>
      </c>
      <c r="F16" s="9" t="s">
        <v>139</v>
      </c>
      <c r="G16" s="9" t="s">
        <v>293</v>
      </c>
      <c r="H16" s="9" t="s">
        <v>294</v>
      </c>
      <c r="I16" s="11">
        <v>30</v>
      </c>
      <c r="J16" s="11"/>
      <c r="K16" s="11"/>
      <c r="L16" s="11"/>
      <c r="M16" s="11"/>
      <c r="N16" s="11"/>
      <c r="O16" s="11"/>
      <c r="P16" s="23"/>
      <c r="Q16" s="11"/>
      <c r="R16" s="11">
        <v>30</v>
      </c>
      <c r="S16" s="11"/>
      <c r="T16" s="11"/>
      <c r="U16" s="11"/>
      <c r="V16" s="11"/>
      <c r="W16" s="11">
        <v>30</v>
      </c>
    </row>
    <row r="17" ht="18.75" customHeight="1" spans="1:23">
      <c r="A17" s="23"/>
      <c r="B17" s="23"/>
      <c r="C17" s="10" t="s">
        <v>301</v>
      </c>
      <c r="D17" s="23"/>
      <c r="E17" s="23"/>
      <c r="F17" s="23"/>
      <c r="G17" s="23"/>
      <c r="H17" s="23"/>
      <c r="I17" s="11">
        <v>30</v>
      </c>
      <c r="J17" s="11"/>
      <c r="K17" s="11"/>
      <c r="L17" s="11">
        <v>30</v>
      </c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291</v>
      </c>
      <c r="B18" s="9" t="s">
        <v>302</v>
      </c>
      <c r="C18" s="10" t="s">
        <v>301</v>
      </c>
      <c r="D18" s="9" t="s">
        <v>84</v>
      </c>
      <c r="E18" s="9" t="s">
        <v>128</v>
      </c>
      <c r="F18" s="9" t="s">
        <v>129</v>
      </c>
      <c r="G18" s="9" t="s">
        <v>293</v>
      </c>
      <c r="H18" s="9" t="s">
        <v>294</v>
      </c>
      <c r="I18" s="11">
        <v>30</v>
      </c>
      <c r="J18" s="11"/>
      <c r="K18" s="11"/>
      <c r="L18" s="11">
        <v>30</v>
      </c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12" t="s">
        <v>61</v>
      </c>
      <c r="B19" s="12"/>
      <c r="C19" s="12"/>
      <c r="D19" s="12"/>
      <c r="E19" s="12"/>
      <c r="F19" s="12"/>
      <c r="G19" s="12"/>
      <c r="H19" s="12"/>
      <c r="I19" s="11">
        <v>280</v>
      </c>
      <c r="J19" s="11">
        <v>20</v>
      </c>
      <c r="K19" s="11">
        <v>20</v>
      </c>
      <c r="L19" s="11">
        <v>230</v>
      </c>
      <c r="M19" s="11"/>
      <c r="N19" s="11"/>
      <c r="O19" s="11"/>
      <c r="P19" s="11"/>
      <c r="Q19" s="11"/>
      <c r="R19" s="11">
        <v>30</v>
      </c>
      <c r="S19" s="11"/>
      <c r="T19" s="11"/>
      <c r="U19" s="11"/>
      <c r="V19" s="11"/>
      <c r="W19" s="11">
        <v>30</v>
      </c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7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8.85" defaultRowHeight="15" customHeight="1"/>
  <cols>
    <col min="1" max="1" width="30.5" customWidth="1"/>
    <col min="2" max="2" width="60.62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32.875" customWidth="1"/>
  </cols>
  <sheetData>
    <row r="1" customHeight="1" spans="1:10">
      <c r="A1" s="56"/>
      <c r="B1" s="56"/>
      <c r="C1" s="56"/>
      <c r="D1" s="56"/>
      <c r="E1" s="56"/>
      <c r="F1" s="56"/>
      <c r="G1" s="56"/>
      <c r="H1" s="56"/>
      <c r="I1" s="56"/>
      <c r="J1" s="56"/>
    </row>
    <row r="2" customHeight="1" spans="1:10">
      <c r="A2" s="20" t="s">
        <v>303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57" t="s">
        <v>304</v>
      </c>
      <c r="B3" s="57"/>
      <c r="C3" s="57"/>
      <c r="D3" s="57"/>
      <c r="E3" s="57"/>
      <c r="F3" s="57"/>
      <c r="G3" s="57"/>
      <c r="H3" s="57"/>
      <c r="I3" s="57"/>
      <c r="J3" s="57"/>
    </row>
    <row r="4" ht="20.25" customHeight="1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58" t="s">
        <v>305</v>
      </c>
      <c r="B5" s="58" t="s">
        <v>306</v>
      </c>
      <c r="C5" s="58" t="s">
        <v>307</v>
      </c>
      <c r="D5" s="58" t="s">
        <v>308</v>
      </c>
      <c r="E5" s="58" t="s">
        <v>309</v>
      </c>
      <c r="F5" s="58" t="s">
        <v>310</v>
      </c>
      <c r="G5" s="58" t="s">
        <v>311</v>
      </c>
      <c r="H5" s="58" t="s">
        <v>312</v>
      </c>
      <c r="I5" s="58" t="s">
        <v>313</v>
      </c>
      <c r="J5" s="58" t="s">
        <v>314</v>
      </c>
    </row>
    <row r="6" ht="46.5" customHeight="1" spans="1:10">
      <c r="A6" s="58"/>
      <c r="B6" s="58"/>
      <c r="C6" s="58"/>
      <c r="D6" s="58"/>
      <c r="E6" s="58"/>
      <c r="F6" s="58"/>
      <c r="G6" s="58"/>
      <c r="H6" s="58"/>
      <c r="I6" s="58"/>
      <c r="J6" s="58"/>
    </row>
    <row r="7" ht="20.25" customHeight="1" spans="1:10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</row>
    <row r="8" ht="20.25" customHeight="1" spans="1:10">
      <c r="A8" t="s">
        <v>84</v>
      </c>
      <c r="B8" s="23"/>
      <c r="C8" s="23"/>
      <c r="E8" s="60"/>
      <c r="F8" s="60"/>
      <c r="G8" s="60"/>
      <c r="H8" s="60"/>
      <c r="I8" s="60"/>
      <c r="J8" s="60"/>
    </row>
    <row r="9" ht="191.25" spans="1:10">
      <c r="A9" s="77" t="s">
        <v>298</v>
      </c>
      <c r="B9" s="23" t="s">
        <v>315</v>
      </c>
      <c r="C9" s="25"/>
      <c r="D9" s="25"/>
      <c r="E9" s="60"/>
      <c r="F9" s="60"/>
      <c r="G9" s="60"/>
      <c r="H9" s="60"/>
      <c r="I9" s="60"/>
      <c r="J9" s="60"/>
    </row>
    <row r="10" ht="22.5" spans="1:10">
      <c r="A10" s="23"/>
      <c r="B10" s="23"/>
      <c r="C10" s="23" t="s">
        <v>316</v>
      </c>
      <c r="D10" s="78" t="s">
        <v>317</v>
      </c>
      <c r="E10" s="79" t="s">
        <v>318</v>
      </c>
      <c r="F10" s="65" t="s">
        <v>319</v>
      </c>
      <c r="G10" s="25" t="s">
        <v>320</v>
      </c>
      <c r="H10" s="65" t="s">
        <v>321</v>
      </c>
      <c r="I10" s="65" t="s">
        <v>322</v>
      </c>
      <c r="J10" s="79" t="s">
        <v>323</v>
      </c>
    </row>
    <row r="11" ht="13.5" spans="1:10">
      <c r="A11" s="23"/>
      <c r="B11" s="23"/>
      <c r="C11" s="23" t="s">
        <v>316</v>
      </c>
      <c r="D11" s="78" t="s">
        <v>317</v>
      </c>
      <c r="E11" s="79" t="s">
        <v>324</v>
      </c>
      <c r="F11" s="65" t="s">
        <v>319</v>
      </c>
      <c r="G11" s="25" t="s">
        <v>325</v>
      </c>
      <c r="H11" s="65" t="s">
        <v>321</v>
      </c>
      <c r="I11" s="65" t="s">
        <v>322</v>
      </c>
      <c r="J11" s="79" t="s">
        <v>326</v>
      </c>
    </row>
    <row r="12" ht="13.5" spans="1:10">
      <c r="A12" s="23"/>
      <c r="B12" s="23"/>
      <c r="C12" s="23" t="s">
        <v>316</v>
      </c>
      <c r="D12" s="78" t="s">
        <v>317</v>
      </c>
      <c r="E12" s="79" t="s">
        <v>327</v>
      </c>
      <c r="F12" s="65" t="s">
        <v>319</v>
      </c>
      <c r="G12" s="25" t="s">
        <v>328</v>
      </c>
      <c r="H12" s="65" t="s">
        <v>321</v>
      </c>
      <c r="I12" s="65" t="s">
        <v>322</v>
      </c>
      <c r="J12" s="79" t="s">
        <v>329</v>
      </c>
    </row>
    <row r="13" ht="22.5" spans="1:10">
      <c r="A13" s="23"/>
      <c r="B13" s="23"/>
      <c r="C13" s="23" t="s">
        <v>316</v>
      </c>
      <c r="D13" s="78" t="s">
        <v>330</v>
      </c>
      <c r="E13" s="79" t="s">
        <v>331</v>
      </c>
      <c r="F13" s="65" t="s">
        <v>332</v>
      </c>
      <c r="G13" s="25" t="s">
        <v>333</v>
      </c>
      <c r="H13" s="65" t="s">
        <v>334</v>
      </c>
      <c r="I13" s="65" t="s">
        <v>322</v>
      </c>
      <c r="J13" s="79" t="s">
        <v>335</v>
      </c>
    </row>
    <row r="14" ht="33.75" spans="1:10">
      <c r="A14" s="23"/>
      <c r="B14" s="23"/>
      <c r="C14" s="23" t="s">
        <v>316</v>
      </c>
      <c r="D14" s="78" t="s">
        <v>330</v>
      </c>
      <c r="E14" s="79" t="s">
        <v>336</v>
      </c>
      <c r="F14" s="65" t="s">
        <v>319</v>
      </c>
      <c r="G14" s="25" t="s">
        <v>337</v>
      </c>
      <c r="H14" s="65" t="s">
        <v>338</v>
      </c>
      <c r="I14" s="65" t="s">
        <v>322</v>
      </c>
      <c r="J14" s="79" t="s">
        <v>339</v>
      </c>
    </row>
    <row r="15" ht="33.75" spans="1:10">
      <c r="A15" s="23"/>
      <c r="B15" s="23"/>
      <c r="C15" s="23" t="s">
        <v>340</v>
      </c>
      <c r="D15" s="78" t="s">
        <v>341</v>
      </c>
      <c r="E15" s="79" t="s">
        <v>342</v>
      </c>
      <c r="F15" s="65" t="s">
        <v>319</v>
      </c>
      <c r="G15" s="25" t="s">
        <v>343</v>
      </c>
      <c r="H15" s="65" t="s">
        <v>321</v>
      </c>
      <c r="I15" s="65" t="s">
        <v>322</v>
      </c>
      <c r="J15" s="79" t="s">
        <v>344</v>
      </c>
    </row>
    <row r="16" ht="33.75" spans="1:10">
      <c r="A16" s="23"/>
      <c r="B16" s="23"/>
      <c r="C16" s="23" t="s">
        <v>340</v>
      </c>
      <c r="D16" s="78" t="s">
        <v>341</v>
      </c>
      <c r="E16" s="79" t="s">
        <v>345</v>
      </c>
      <c r="F16" s="65" t="s">
        <v>346</v>
      </c>
      <c r="G16" s="25" t="s">
        <v>347</v>
      </c>
      <c r="H16" s="65" t="s">
        <v>321</v>
      </c>
      <c r="I16" s="65" t="s">
        <v>322</v>
      </c>
      <c r="J16" s="79" t="s">
        <v>348</v>
      </c>
    </row>
    <row r="17" ht="22.5" spans="1:10">
      <c r="A17" s="23"/>
      <c r="B17" s="23"/>
      <c r="C17" s="23" t="s">
        <v>340</v>
      </c>
      <c r="D17" s="78" t="s">
        <v>349</v>
      </c>
      <c r="E17" s="79" t="s">
        <v>350</v>
      </c>
      <c r="F17" s="65" t="s">
        <v>319</v>
      </c>
      <c r="G17" s="25" t="s">
        <v>351</v>
      </c>
      <c r="H17" s="65" t="s">
        <v>321</v>
      </c>
      <c r="I17" s="65" t="s">
        <v>322</v>
      </c>
      <c r="J17" s="79" t="s">
        <v>352</v>
      </c>
    </row>
    <row r="18" ht="33.75" spans="1:10">
      <c r="A18" s="23"/>
      <c r="B18" s="23"/>
      <c r="C18" s="23" t="s">
        <v>353</v>
      </c>
      <c r="D18" s="78" t="s">
        <v>354</v>
      </c>
      <c r="E18" s="79" t="s">
        <v>355</v>
      </c>
      <c r="F18" s="65" t="s">
        <v>319</v>
      </c>
      <c r="G18" s="25" t="s">
        <v>356</v>
      </c>
      <c r="H18" s="65" t="s">
        <v>321</v>
      </c>
      <c r="I18" s="65" t="s">
        <v>322</v>
      </c>
      <c r="J18" s="79" t="s">
        <v>357</v>
      </c>
    </row>
    <row r="19" ht="20.25" customHeight="1" spans="1:10">
      <c r="A19" s="23"/>
      <c r="B19" s="23"/>
      <c r="C19" s="23" t="s">
        <v>353</v>
      </c>
      <c r="D19" s="78" t="s">
        <v>354</v>
      </c>
      <c r="E19" s="79" t="s">
        <v>358</v>
      </c>
      <c r="F19" s="65" t="s">
        <v>319</v>
      </c>
      <c r="G19" s="25" t="s">
        <v>351</v>
      </c>
      <c r="H19" s="65" t="s">
        <v>321</v>
      </c>
      <c r="I19" s="65" t="s">
        <v>322</v>
      </c>
      <c r="J19" s="79" t="s">
        <v>359</v>
      </c>
    </row>
    <row r="20" ht="157.5" spans="1:10">
      <c r="A20" s="77" t="s">
        <v>301</v>
      </c>
      <c r="B20" s="23" t="s">
        <v>360</v>
      </c>
      <c r="C20" s="23"/>
      <c r="D20" s="23"/>
      <c r="E20" s="23"/>
      <c r="F20" s="23"/>
      <c r="G20" s="23"/>
      <c r="H20" s="23"/>
      <c r="I20" s="23"/>
      <c r="J20" s="23"/>
    </row>
    <row r="21" ht="33.75" spans="1:10">
      <c r="A21" s="23"/>
      <c r="B21" s="23"/>
      <c r="C21" s="23" t="s">
        <v>316</v>
      </c>
      <c r="D21" s="78" t="s">
        <v>317</v>
      </c>
      <c r="E21" s="79" t="s">
        <v>361</v>
      </c>
      <c r="F21" s="65" t="s">
        <v>332</v>
      </c>
      <c r="G21" s="25" t="s">
        <v>78</v>
      </c>
      <c r="H21" s="65" t="s">
        <v>362</v>
      </c>
      <c r="I21" s="65" t="s">
        <v>322</v>
      </c>
      <c r="J21" s="79" t="s">
        <v>363</v>
      </c>
    </row>
    <row r="22" ht="33.75" spans="1:10">
      <c r="A22" s="23"/>
      <c r="B22" s="23"/>
      <c r="C22" s="23" t="s">
        <v>316</v>
      </c>
      <c r="D22" s="78" t="s">
        <v>317</v>
      </c>
      <c r="E22" s="79" t="s">
        <v>364</v>
      </c>
      <c r="F22" s="65" t="s">
        <v>319</v>
      </c>
      <c r="G22" s="25" t="s">
        <v>97</v>
      </c>
      <c r="H22" s="65" t="s">
        <v>365</v>
      </c>
      <c r="I22" s="65" t="s">
        <v>322</v>
      </c>
      <c r="J22" s="79" t="s">
        <v>366</v>
      </c>
    </row>
    <row r="23" ht="56.25" spans="1:10">
      <c r="A23" s="23"/>
      <c r="B23" s="23"/>
      <c r="C23" s="23" t="s">
        <v>316</v>
      </c>
      <c r="D23" s="78" t="s">
        <v>317</v>
      </c>
      <c r="E23" s="79" t="s">
        <v>367</v>
      </c>
      <c r="F23" s="65" t="s">
        <v>319</v>
      </c>
      <c r="G23" s="25" t="s">
        <v>368</v>
      </c>
      <c r="H23" s="65" t="s">
        <v>365</v>
      </c>
      <c r="I23" s="65" t="s">
        <v>322</v>
      </c>
      <c r="J23" s="79" t="s">
        <v>369</v>
      </c>
    </row>
    <row r="24" ht="33.75" spans="1:10">
      <c r="A24" s="23"/>
      <c r="B24" s="23"/>
      <c r="C24" s="23" t="s">
        <v>316</v>
      </c>
      <c r="D24" s="78" t="s">
        <v>317</v>
      </c>
      <c r="E24" s="79" t="s">
        <v>370</v>
      </c>
      <c r="F24" s="65" t="s">
        <v>319</v>
      </c>
      <c r="G24" s="25" t="s">
        <v>371</v>
      </c>
      <c r="H24" s="65" t="s">
        <v>365</v>
      </c>
      <c r="I24" s="65" t="s">
        <v>322</v>
      </c>
      <c r="J24" s="79" t="s">
        <v>372</v>
      </c>
    </row>
    <row r="25" ht="56.25" spans="1:10">
      <c r="A25" s="23"/>
      <c r="B25" s="23"/>
      <c r="C25" s="23" t="s">
        <v>316</v>
      </c>
      <c r="D25" s="78" t="s">
        <v>330</v>
      </c>
      <c r="E25" s="79" t="s">
        <v>373</v>
      </c>
      <c r="F25" s="65" t="s">
        <v>332</v>
      </c>
      <c r="G25" s="25" t="s">
        <v>351</v>
      </c>
      <c r="H25" s="65" t="s">
        <v>321</v>
      </c>
      <c r="I25" s="65" t="s">
        <v>322</v>
      </c>
      <c r="J25" s="79" t="s">
        <v>374</v>
      </c>
    </row>
    <row r="26" ht="22.5" spans="1:10">
      <c r="A26" s="23"/>
      <c r="B26" s="23"/>
      <c r="C26" s="23" t="s">
        <v>340</v>
      </c>
      <c r="D26" s="78" t="s">
        <v>375</v>
      </c>
      <c r="E26" s="79" t="s">
        <v>376</v>
      </c>
      <c r="F26" s="65" t="s">
        <v>332</v>
      </c>
      <c r="G26" s="25" t="s">
        <v>377</v>
      </c>
      <c r="H26" s="65" t="s">
        <v>378</v>
      </c>
      <c r="I26" s="65" t="s">
        <v>379</v>
      </c>
      <c r="J26" s="79" t="s">
        <v>380</v>
      </c>
    </row>
    <row r="27" ht="22.5" spans="1:10">
      <c r="A27" s="23"/>
      <c r="B27" s="23"/>
      <c r="C27" s="23" t="s">
        <v>353</v>
      </c>
      <c r="D27" s="78" t="s">
        <v>354</v>
      </c>
      <c r="E27" s="79" t="s">
        <v>355</v>
      </c>
      <c r="F27" s="65" t="s">
        <v>332</v>
      </c>
      <c r="G27" s="25" t="s">
        <v>381</v>
      </c>
      <c r="H27" s="65" t="s">
        <v>321</v>
      </c>
      <c r="I27" s="65" t="s">
        <v>379</v>
      </c>
      <c r="J27" s="79" t="s">
        <v>382</v>
      </c>
    </row>
    <row r="28" ht="157.5" spans="1:10">
      <c r="A28" s="77" t="s">
        <v>290</v>
      </c>
      <c r="B28" s="23" t="s">
        <v>383</v>
      </c>
      <c r="C28" s="23"/>
      <c r="D28" s="23"/>
      <c r="E28" s="23"/>
      <c r="F28" s="23"/>
      <c r="G28" s="23"/>
      <c r="H28" s="23"/>
      <c r="I28" s="23"/>
      <c r="J28" s="23"/>
    </row>
    <row r="29" ht="20.25" customHeight="1" spans="1:10">
      <c r="A29" s="23"/>
      <c r="B29" s="23"/>
      <c r="C29" s="23" t="s">
        <v>316</v>
      </c>
      <c r="D29" s="78" t="s">
        <v>317</v>
      </c>
      <c r="E29" s="79" t="s">
        <v>384</v>
      </c>
      <c r="F29" s="65" t="s">
        <v>319</v>
      </c>
      <c r="G29" s="25" t="s">
        <v>385</v>
      </c>
      <c r="H29" s="65" t="s">
        <v>386</v>
      </c>
      <c r="I29" s="65" t="s">
        <v>322</v>
      </c>
      <c r="J29" s="79" t="s">
        <v>387</v>
      </c>
    </row>
    <row r="30" ht="20.25" customHeight="1" spans="1:10">
      <c r="A30" s="23"/>
      <c r="B30" s="23"/>
      <c r="C30" s="23" t="s">
        <v>316</v>
      </c>
      <c r="D30" s="78" t="s">
        <v>317</v>
      </c>
      <c r="E30" s="79" t="s">
        <v>388</v>
      </c>
      <c r="F30" s="65" t="s">
        <v>319</v>
      </c>
      <c r="G30" s="25" t="s">
        <v>389</v>
      </c>
      <c r="H30" s="65" t="s">
        <v>390</v>
      </c>
      <c r="I30" s="65" t="s">
        <v>322</v>
      </c>
      <c r="J30" s="79" t="s">
        <v>391</v>
      </c>
    </row>
    <row r="31" ht="22.5" spans="1:10">
      <c r="A31" s="23"/>
      <c r="B31" s="23"/>
      <c r="C31" s="23" t="s">
        <v>316</v>
      </c>
      <c r="D31" s="78" t="s">
        <v>317</v>
      </c>
      <c r="E31" s="79" t="s">
        <v>392</v>
      </c>
      <c r="F31" s="65" t="s">
        <v>319</v>
      </c>
      <c r="G31" s="25" t="s">
        <v>393</v>
      </c>
      <c r="H31" s="65" t="s">
        <v>362</v>
      </c>
      <c r="I31" s="65" t="s">
        <v>322</v>
      </c>
      <c r="J31" s="79" t="s">
        <v>394</v>
      </c>
    </row>
    <row r="32" ht="20.25" customHeight="1" spans="1:10">
      <c r="A32" s="23"/>
      <c r="B32" s="23"/>
      <c r="C32" s="23" t="s">
        <v>316</v>
      </c>
      <c r="D32" s="78" t="s">
        <v>317</v>
      </c>
      <c r="E32" s="79" t="s">
        <v>395</v>
      </c>
      <c r="F32" s="65" t="s">
        <v>319</v>
      </c>
      <c r="G32" s="25" t="s">
        <v>396</v>
      </c>
      <c r="H32" s="65" t="s">
        <v>390</v>
      </c>
      <c r="I32" s="65" t="s">
        <v>322</v>
      </c>
      <c r="J32" s="79" t="s">
        <v>397</v>
      </c>
    </row>
    <row r="33" ht="20.25" customHeight="1" spans="1:10">
      <c r="A33" s="23"/>
      <c r="B33" s="23"/>
      <c r="C33" s="23" t="s">
        <v>316</v>
      </c>
      <c r="D33" s="78" t="s">
        <v>398</v>
      </c>
      <c r="E33" s="79" t="s">
        <v>399</v>
      </c>
      <c r="F33" s="65" t="s">
        <v>319</v>
      </c>
      <c r="G33" s="25" t="s">
        <v>400</v>
      </c>
      <c r="H33" s="65" t="s">
        <v>334</v>
      </c>
      <c r="I33" s="65" t="s">
        <v>322</v>
      </c>
      <c r="J33" s="79" t="s">
        <v>401</v>
      </c>
    </row>
    <row r="34" ht="22.5" spans="1:10">
      <c r="A34" s="23"/>
      <c r="B34" s="23"/>
      <c r="C34" s="23" t="s">
        <v>340</v>
      </c>
      <c r="D34" s="78" t="s">
        <v>341</v>
      </c>
      <c r="E34" s="79" t="s">
        <v>402</v>
      </c>
      <c r="F34" s="65" t="s">
        <v>319</v>
      </c>
      <c r="G34" s="25" t="s">
        <v>81</v>
      </c>
      <c r="H34" s="65" t="s">
        <v>403</v>
      </c>
      <c r="I34" s="65" t="s">
        <v>322</v>
      </c>
      <c r="J34" s="79" t="s">
        <v>404</v>
      </c>
    </row>
    <row r="35" ht="20.25" customHeight="1" spans="1:10">
      <c r="A35" s="23"/>
      <c r="B35" s="23"/>
      <c r="C35" s="23" t="s">
        <v>340</v>
      </c>
      <c r="D35" s="78" t="s">
        <v>349</v>
      </c>
      <c r="E35" s="79" t="s">
        <v>405</v>
      </c>
      <c r="F35" s="65" t="s">
        <v>319</v>
      </c>
      <c r="G35" s="25" t="s">
        <v>406</v>
      </c>
      <c r="H35" s="65" t="s">
        <v>365</v>
      </c>
      <c r="I35" s="65" t="s">
        <v>322</v>
      </c>
      <c r="J35" s="79" t="s">
        <v>407</v>
      </c>
    </row>
    <row r="36" ht="33.75" spans="1:10">
      <c r="A36" s="23"/>
      <c r="B36" s="23"/>
      <c r="C36" s="23" t="s">
        <v>353</v>
      </c>
      <c r="D36" s="78" t="s">
        <v>354</v>
      </c>
      <c r="E36" s="79" t="s">
        <v>408</v>
      </c>
      <c r="F36" s="65" t="s">
        <v>332</v>
      </c>
      <c r="G36" s="25" t="s">
        <v>356</v>
      </c>
      <c r="H36" s="65" t="s">
        <v>321</v>
      </c>
      <c r="I36" s="65" t="s">
        <v>322</v>
      </c>
      <c r="J36" s="79" t="s">
        <v>409</v>
      </c>
    </row>
    <row r="37" ht="202.5" spans="1:10">
      <c r="A37" s="77" t="s">
        <v>295</v>
      </c>
      <c r="B37" s="23" t="s">
        <v>410</v>
      </c>
      <c r="C37" s="23"/>
      <c r="D37" s="23"/>
      <c r="E37" s="23"/>
      <c r="F37" s="23"/>
      <c r="G37" s="23"/>
      <c r="H37" s="23"/>
      <c r="I37" s="23"/>
      <c r="J37" s="23"/>
    </row>
    <row r="38" ht="22.5" spans="1:10">
      <c r="A38" s="23"/>
      <c r="B38" s="23"/>
      <c r="C38" s="23" t="s">
        <v>316</v>
      </c>
      <c r="D38" s="78" t="s">
        <v>317</v>
      </c>
      <c r="E38" s="79" t="s">
        <v>318</v>
      </c>
      <c r="F38" s="65" t="s">
        <v>319</v>
      </c>
      <c r="G38" s="25" t="s">
        <v>320</v>
      </c>
      <c r="H38" s="65" t="s">
        <v>321</v>
      </c>
      <c r="I38" s="65" t="s">
        <v>322</v>
      </c>
      <c r="J38" s="79" t="s">
        <v>411</v>
      </c>
    </row>
    <row r="39" ht="20.25" customHeight="1" spans="1:10">
      <c r="A39" s="23"/>
      <c r="B39" s="23"/>
      <c r="C39" s="23" t="s">
        <v>316</v>
      </c>
      <c r="D39" s="78" t="s">
        <v>317</v>
      </c>
      <c r="E39" s="79" t="s">
        <v>327</v>
      </c>
      <c r="F39" s="65" t="s">
        <v>319</v>
      </c>
      <c r="G39" s="25" t="s">
        <v>328</v>
      </c>
      <c r="H39" s="65" t="s">
        <v>412</v>
      </c>
      <c r="I39" s="65" t="s">
        <v>322</v>
      </c>
      <c r="J39" s="79" t="s">
        <v>329</v>
      </c>
    </row>
    <row r="40" ht="20.25" customHeight="1" spans="1:10">
      <c r="A40" s="23"/>
      <c r="B40" s="23"/>
      <c r="C40" s="23" t="s">
        <v>316</v>
      </c>
      <c r="D40" s="78" t="s">
        <v>317</v>
      </c>
      <c r="E40" s="79" t="s">
        <v>324</v>
      </c>
      <c r="F40" s="65" t="s">
        <v>319</v>
      </c>
      <c r="G40" s="25" t="s">
        <v>325</v>
      </c>
      <c r="H40" s="65" t="s">
        <v>390</v>
      </c>
      <c r="I40" s="65" t="s">
        <v>322</v>
      </c>
      <c r="J40" s="79" t="s">
        <v>326</v>
      </c>
    </row>
    <row r="41" ht="33.75" spans="1:10">
      <c r="A41" s="23"/>
      <c r="B41" s="23"/>
      <c r="C41" s="23" t="s">
        <v>316</v>
      </c>
      <c r="D41" s="78" t="s">
        <v>330</v>
      </c>
      <c r="E41" s="79" t="s">
        <v>336</v>
      </c>
      <c r="F41" s="65" t="s">
        <v>319</v>
      </c>
      <c r="G41" s="25" t="s">
        <v>337</v>
      </c>
      <c r="H41" s="65" t="s">
        <v>338</v>
      </c>
      <c r="I41" s="65" t="s">
        <v>322</v>
      </c>
      <c r="J41" s="79" t="s">
        <v>339</v>
      </c>
    </row>
    <row r="42" ht="22.5" spans="1:10">
      <c r="A42" s="23"/>
      <c r="B42" s="23"/>
      <c r="C42" s="23" t="s">
        <v>316</v>
      </c>
      <c r="D42" s="78" t="s">
        <v>330</v>
      </c>
      <c r="E42" s="79" t="s">
        <v>331</v>
      </c>
      <c r="F42" s="65" t="s">
        <v>332</v>
      </c>
      <c r="G42" s="25" t="s">
        <v>333</v>
      </c>
      <c r="H42" s="65" t="s">
        <v>334</v>
      </c>
      <c r="I42" s="65" t="s">
        <v>322</v>
      </c>
      <c r="J42" s="79" t="s">
        <v>335</v>
      </c>
    </row>
    <row r="43" ht="22.5" spans="1:10">
      <c r="A43" s="23"/>
      <c r="B43" s="23"/>
      <c r="C43" s="23" t="s">
        <v>340</v>
      </c>
      <c r="D43" s="78" t="s">
        <v>341</v>
      </c>
      <c r="E43" s="79" t="s">
        <v>342</v>
      </c>
      <c r="F43" s="65" t="s">
        <v>332</v>
      </c>
      <c r="G43" s="25" t="s">
        <v>343</v>
      </c>
      <c r="H43" s="65" t="s">
        <v>321</v>
      </c>
      <c r="I43" s="65" t="s">
        <v>379</v>
      </c>
      <c r="J43" s="79" t="s">
        <v>413</v>
      </c>
    </row>
    <row r="44" ht="22.5" spans="1:10">
      <c r="A44" s="23"/>
      <c r="B44" s="23"/>
      <c r="C44" s="23" t="s">
        <v>340</v>
      </c>
      <c r="D44" s="78" t="s">
        <v>341</v>
      </c>
      <c r="E44" s="79" t="s">
        <v>345</v>
      </c>
      <c r="F44" s="65" t="s">
        <v>346</v>
      </c>
      <c r="G44" s="25" t="s">
        <v>347</v>
      </c>
      <c r="H44" s="65" t="s">
        <v>321</v>
      </c>
      <c r="I44" s="65" t="s">
        <v>322</v>
      </c>
      <c r="J44" s="79" t="s">
        <v>414</v>
      </c>
    </row>
    <row r="45" ht="20.25" customHeight="1" spans="1:10">
      <c r="A45" s="23"/>
      <c r="B45" s="23"/>
      <c r="C45" s="23" t="s">
        <v>340</v>
      </c>
      <c r="D45" s="78" t="s">
        <v>349</v>
      </c>
      <c r="E45" s="79" t="s">
        <v>350</v>
      </c>
      <c r="F45" s="65" t="s">
        <v>332</v>
      </c>
      <c r="G45" s="25" t="s">
        <v>351</v>
      </c>
      <c r="H45" s="65" t="s">
        <v>321</v>
      </c>
      <c r="I45" s="65" t="s">
        <v>379</v>
      </c>
      <c r="J45" s="79" t="s">
        <v>415</v>
      </c>
    </row>
    <row r="46" ht="22.5" spans="1:10">
      <c r="A46" s="23"/>
      <c r="B46" s="23"/>
      <c r="C46" s="23" t="s">
        <v>353</v>
      </c>
      <c r="D46" s="78" t="s">
        <v>354</v>
      </c>
      <c r="E46" s="79" t="s">
        <v>355</v>
      </c>
      <c r="F46" s="65" t="s">
        <v>319</v>
      </c>
      <c r="G46" s="25" t="s">
        <v>356</v>
      </c>
      <c r="H46" s="65" t="s">
        <v>321</v>
      </c>
      <c r="I46" s="65" t="s">
        <v>322</v>
      </c>
      <c r="J46" s="79" t="s">
        <v>416</v>
      </c>
    </row>
    <row r="47" ht="20.25" customHeight="1" spans="1:10">
      <c r="A47" s="23"/>
      <c r="B47" s="23"/>
      <c r="C47" s="23" t="s">
        <v>353</v>
      </c>
      <c r="D47" s="78" t="s">
        <v>354</v>
      </c>
      <c r="E47" s="79" t="s">
        <v>358</v>
      </c>
      <c r="F47" s="65" t="s">
        <v>332</v>
      </c>
      <c r="G47" s="25" t="s">
        <v>351</v>
      </c>
      <c r="H47" s="65" t="s">
        <v>321</v>
      </c>
      <c r="I47" s="65" t="s">
        <v>322</v>
      </c>
      <c r="J47" s="79" t="s">
        <v>417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黄艳玲</cp:lastModifiedBy>
  <dcterms:created xsi:type="dcterms:W3CDTF">2025-01-15T07:17:00Z</dcterms:created>
  <dcterms:modified xsi:type="dcterms:W3CDTF">2025-01-22T04:14:09Z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2D6CBEE9A4BD41E9ADE15F082E26529D_13</vt:lpwstr>
  </property>
  <property fmtid="{D5CDD505-2E9C-101B-9397-08002B2CF9AE}" pid="4" name="KSOReadingLayout">
    <vt:bool>true</vt:bool>
  </property>
</Properties>
</file>