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11" activeTab="14"/>
  </bookViews>
  <sheets>
    <sheet name="财务收支预算总表01-1" sheetId="18" r:id="rId1"/>
    <sheet name="部门收入预算表01-2" sheetId="2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<sst xmlns="http://schemas.openxmlformats.org/spreadsheetml/2006/main" count="1173" uniqueCount="495">
  <si>
    <t>01-1表</t>
  </si>
  <si>
    <t>2025年财务收支预算总表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</si>
  <si>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</si>
  <si>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</si>
  <si>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</si>
  <si>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</si>
  <si>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</si>
  <si>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</si>
  <si>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</si>
  <si>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</si>
  <si>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</si>
  <si>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</si>
  <si>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</si>
  <si>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</si>
  <si>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</si>
  <si>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</si>
  <si>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</si>
  <si>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</si>
  <si>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</si>
  <si>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</si>
  <si>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</si>
  <si>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</si>
  <si>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</si>
  <si>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</si>
  <si>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</si>
  <si>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</si>
  <si>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</si>
  <si>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</si>
  <si>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</si>
  <si>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</si>
  <si>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</si>
  <si>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</si>
  <si>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</si>
  <si>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</si>
  <si>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</si>
  <si>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</si>
  <si>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</si>
  <si>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</si>
  <si>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</si>
  <si>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</si>
  <si>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</si>
  <si>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</si>
  <si>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</si>
  <si>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</si>
  <si>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</si>
  <si>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</si>
  <si>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</si>
  <si>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</si>
  <si>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</si>
  <si>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</si>
  <si>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</si>
  <si>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</si>
  <si>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</si>
  <si>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</si>
  <si>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</si>
  <si>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</si>
  <si>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</si>
  <si>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</si>
  <si>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</si>
  <si>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</si>
  <si>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</si>
  <si>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</si>
  <si>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</si>
  <si>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</si>
  <si>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</si>
  <si>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</si>
  <si>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</si>
  <si>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</si>
  <si>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</si>
  <si>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</si>
  <si>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</si>
  <si>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</si>
  <si>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</si>
  <si>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</si>
  <si>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</si>
  <si>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</si>
  <si>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</si>
  <si>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</si>
  <si>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</si>
  <si>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</si>
  <si>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</si>
  <si>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121001</t>
  </si>
  <si>
    <t>澄江市自然资源局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</si>
  <si>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</si>
  <si>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</si>
  <si>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</si>
  <si>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</si>
  <si>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</si>
  <si>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</si>
  <si>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</si>
  <si>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</si>
  <si>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</si>
  <si>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</si>
  <si>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</si>
  <si>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</si>
  <si>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</si>
  <si>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</si>
  <si>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</si>
  <si>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</si>
  <si>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</si>
  <si>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</si>
  <si>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</si>
  <si>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</si>
  <si>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</si>
  <si>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</si>
  <si>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</si>
  <si>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</si>
  <si>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</si>
  <si>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</si>
  <si>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</si>
  <si>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</si>
  <si>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</si>
  <si>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</si>
  <si>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</si>
  <si>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</si>
  <si>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</si>
  <si>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</si>
  <si>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</si>
  <si>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</si>
  <si>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</si>
  <si>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</si>
  <si>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</si>
  <si>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2120802</t>
  </si>
  <si>
    <t>土地开发支出</t>
  </si>
  <si>
    <t>220</t>
  </si>
  <si>
    <t>自然资源海洋气象等支出</t>
  </si>
  <si>
    <t>22001</t>
  </si>
  <si>
    <t>自然资源事务</t>
  </si>
  <si>
    <t>2200101</t>
  </si>
  <si>
    <t>行政运行</t>
  </si>
  <si>
    <t>2200109</t>
  </si>
  <si>
    <t>自然资源调查与确权登记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</si>
  <si>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</si>
  <si>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</si>
  <si>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</si>
  <si>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</si>
  <si>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</si>
  <si>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</si>
  <si>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</si>
  <si>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</si>
  <si>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</si>
  <si>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</si>
  <si>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</si>
  <si>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</si>
  <si>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</si>
  <si>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</si>
  <si>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</si>
  <si>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</si>
  <si>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</si>
  <si>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</si>
  <si>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</si>
  <si>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</si>
  <si>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</si>
  <si>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</si>
  <si>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</si>
  <si>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</si>
  <si>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</si>
  <si>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</si>
  <si>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</si>
  <si>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</si>
  <si>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</si>
  <si>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</si>
  <si>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</si>
  <si>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</si>
  <si>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</si>
  <si>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</si>
  <si>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</si>
  <si>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</si>
  <si>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</si>
  <si>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</si>
  <si>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</si>
  <si>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</si>
  <si>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</si>
  <si>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</si>
  <si>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</si>
  <si>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</si>
  <si>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</si>
  <si>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</si>
  <si>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</si>
  <si>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</si>
  <si>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</si>
  <si>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</si>
  <si>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</si>
  <si>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</si>
  <si>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</si>
  <si>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</si>
  <si>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</si>
  <si>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</si>
  <si>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</si>
  <si>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</si>
  <si>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</si>
  <si>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</si>
  <si>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</si>
  <si>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</si>
  <si>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</si>
  <si>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</si>
  <si>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</si>
  <si>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</si>
  <si>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</si>
  <si>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</si>
  <si>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</si>
  <si>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</si>
  <si>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</si>
  <si>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</si>
  <si>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</si>
  <si>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</si>
  <si>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</si>
  <si>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</si>
  <si>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</si>
  <si>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</si>
  <si>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530422210000000006691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</si>
  <si>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</si>
  <si>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</si>
  <si>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</si>
  <si>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</si>
  <si>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</si>
  <si>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</si>
  <si>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</si>
  <si>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530422210000000006693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</si>
  <si>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</si>
  <si>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</si>
  <si>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</si>
  <si>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</si>
  <si>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</si>
  <si>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</si>
  <si>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</si>
  <si>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</si>
  <si>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</si>
  <si>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530422210000000006694</t>
  </si>
  <si>
    <t>30113</t>
  </si>
  <si>
    <t>530422210000000006695</t>
  </si>
  <si>
    <t>对个人和家庭的补助</t>
  </si>
  <si>
    <t>30302</t>
  </si>
  <si>
    <t>退休费</t>
  </si>
  <si>
    <t>530422210000000006701</t>
  </si>
  <si>
    <t>工会经费</t>
  </si>
  <si>
    <t>30228</t>
  </si>
  <si>
    <t>530422210000000006703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</si>
  <si>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</si>
  <si>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</si>
  <si>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</si>
  <si>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</si>
  <si>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</si>
  <si>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</si>
  <si>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</si>
  <si>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</si>
  <si>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</si>
  <si>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</si>
  <si>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</si>
  <si>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30229</t>
  </si>
  <si>
    <t>福利费</t>
  </si>
  <si>
    <t>530422210000000006897</t>
  </si>
  <si>
    <t>乡镇岗位补贴（行政）</t>
  </si>
  <si>
    <t>530422210000000006898</t>
  </si>
  <si>
    <t>公务交通补贴</t>
  </si>
  <si>
    <t>30239</t>
  </si>
  <si>
    <t>其他交通费用</t>
  </si>
  <si>
    <t>530422231100001469025</t>
  </si>
  <si>
    <t>基础绩效</t>
  </si>
  <si>
    <t>530422231100001469027</t>
  </si>
  <si>
    <t>编外人员工资</t>
  </si>
  <si>
    <t>30199</t>
  </si>
  <si>
    <t>其他工资福利支出</t>
  </si>
  <si>
    <t>530422241100002094159</t>
  </si>
  <si>
    <t>遗属生活补助经费</t>
  </si>
  <si>
    <t>30305</t>
  </si>
  <si>
    <t>生活补助</t>
  </si>
  <si>
    <t>530422251100003583002</t>
  </si>
  <si>
    <t>30217</t>
  </si>
  <si>
    <t>05-1表</t>
  </si>
  <si>
    <t>2025年部门项目支出预算表</t>
  </si>
  <si>
    <t>项目分类</t>
  </si>
  <si>
    <t>本年拨款</t>
  </si>
  <si>
    <t>其中：本次下达</t>
  </si>
  <si>
    <t>地质灾害防治及生态修复项目经费</t>
  </si>
  <si>
    <t>311 专项业务类</t>
  </si>
  <si>
    <t>530422231100001541991</t>
  </si>
  <si>
    <t>30227</t>
  </si>
  <si>
    <t>委托业务费</t>
  </si>
  <si>
    <t>自然资源管理专项资金</t>
  </si>
  <si>
    <t>313 事业发展类</t>
  </si>
  <si>
    <t>530422251100003869763</t>
  </si>
  <si>
    <t>自然资源业务管理经费</t>
  </si>
  <si>
    <t>530422251100003585570</t>
  </si>
  <si>
    <t>30209</t>
  </si>
  <si>
    <t>物业管理费</t>
  </si>
  <si>
    <t>05-2表</t>
  </si>
  <si>
    <t>2025年项目支出绩效目标表</t>
  </si>
  <si>
    <t>单位名称：澄江市自然资源局（本级）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</si>
  <si>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</si>
  <si>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</si>
  <si>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</si>
  <si>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</si>
  <si>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</si>
  <si>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</si>
  <si>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</si>
  <si>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</si>
  <si>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</si>
  <si>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</si>
  <si>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结合部门“三定”方案及政府部门有关要求，每周至少开展1次日常执法监察巡查工作，年度中按照省级部门或其他相关部门下发的土地卫片图斑进行核查，做到100%进行核查；在执法过程中，做到发现一起，查处一起，并对违法用地人员进行责停，但由于部分案件情况复杂，超出我部门职权范围，因为争取违法行为责停率达到90%以上；针对违法人员出具行政处罚决定书，参照以往年度查出情况，查出罚没后预计挽回国家资源和经济损失达50万元以上；每年度需聘请第三方对违法用地进行测绘，按照合同要求，测绘工作完成后提交成果资料至少一份（电子或纸质版）；确权登记工作为我部门每年度日常工作，要求成果100%通过上级验收才能支付资金，结合市委、市政府工作安排及部门年度任务目标，房产证登记办结率达100%，每年度历史遗留不动产登记问题化解率达90%；根据省级批复的规划编制整改要求，在6个月以内完成整改；通过实施生态红线评估划定工作，使范围内生态功能保持率达到100%；继续做好规划馆管理运行有关工作，提高澄江市规划知识宣传率。做好本部门职能相关各工作，更好地服务社会及群众，提高社会对我部门的满意度。</t>
  </si>
  <si>
    <t>产出指标</t>
  </si>
  <si>
    <t>数量指标</t>
  </si>
  <si>
    <t>每周巡查次数</t>
  </si>
  <si>
    <t>&gt;=</t>
  </si>
  <si>
    <t>次</t>
  </si>
  <si>
    <t>定量指标</t>
  </si>
  <si>
    <t>指标值为每周巡查次数，反映日常执法情况</t>
  </si>
  <si>
    <t>每项测绘服务提交成果资料</t>
  </si>
  <si>
    <t>份</t>
  </si>
  <si>
    <t>反映测绘服务工作情况</t>
  </si>
  <si>
    <t>技术服务项目完成率</t>
  </si>
  <si>
    <t>=</t>
  </si>
  <si>
    <t>100%</t>
  </si>
  <si>
    <t>%</t>
  </si>
  <si>
    <t>指标值=项目实际完成个数/项目应完成个数，用以考察技术服务单位的服务情况</t>
  </si>
  <si>
    <t>质量指标</t>
  </si>
  <si>
    <t>土地卫片图斑核查率</t>
  </si>
  <si>
    <t>100</t>
  </si>
  <si>
    <t>自然资源部卫片执法检查工作通知要求，县(区)对下发图斑数据进行100%核查，核查方式包括内业检查和外业实地抽查，及时查处整改违法用地、用矿，并填报卫片系统，并对核查、填报数据真实性、准确性负责。</t>
  </si>
  <si>
    <t>确权登记成果验收通过率</t>
  </si>
  <si>
    <t>考察确权登记成果工作情况</t>
  </si>
  <si>
    <t>保证服务内容的客观性、真实性</t>
  </si>
  <si>
    <t>时效指标</t>
  </si>
  <si>
    <t>规划编制省级批复后完善整改时限</t>
  </si>
  <si>
    <t>&lt;=</t>
  </si>
  <si>
    <t>月</t>
  </si>
  <si>
    <t>指标值用以考察规划编制工作的整改完善效率</t>
  </si>
  <si>
    <t>按时支付费用</t>
  </si>
  <si>
    <t>401.8962</t>
  </si>
  <si>
    <t>万元</t>
  </si>
  <si>
    <t>按照和解协议约定的时间支付尾款费用401.8962万元。</t>
  </si>
  <si>
    <t>效益指标</t>
  </si>
  <si>
    <t>经济效益</t>
  </si>
  <si>
    <t>挽回国家资源和经济损失</t>
  </si>
  <si>
    <t>50</t>
  </si>
  <si>
    <t>参照以前年度罚没收入测算指标值</t>
  </si>
  <si>
    <t>项目符合规划设计条件率</t>
  </si>
  <si>
    <t>项目建设的可实施性及决策的准确性</t>
  </si>
  <si>
    <t>社会效益</t>
  </si>
  <si>
    <t>违法用地行为责停率</t>
  </si>
  <si>
    <t>90</t>
  </si>
  <si>
    <t>通过核查，对违法行为案件责停。</t>
  </si>
  <si>
    <t>规划知识宣传率</t>
  </si>
  <si>
    <t>80</t>
  </si>
  <si>
    <t>保证规划馆正常运行开关，以达到规划宣传作用</t>
  </si>
  <si>
    <t>历史遗留不动产登记问题化解率</t>
  </si>
  <si>
    <t>指标值=化解问题项目个数/问题总个数</t>
  </si>
  <si>
    <t>生态效益</t>
  </si>
  <si>
    <t>现有生态红线范围内生态功能保持率</t>
  </si>
  <si>
    <t>指标值等于实施生态评估工作前后生态功能数据对比的增减变动率,用以反映生态红线评估工作是否具有实际意义</t>
  </si>
  <si>
    <t>满意度指标</t>
  </si>
  <si>
    <t>服务对象满意度</t>
  </si>
  <si>
    <t>规划成果使用人满意度</t>
  </si>
  <si>
    <t>指标值=被调查满意人数/被调查总人数</t>
  </si>
  <si>
    <t>社会公众满意度</t>
  </si>
  <si>
    <t>保障机关办公大楼整洁卫生、安全，正常运转；为广大职工干部提供一个基本的就餐保障，切实降低个人生活成本。</t>
  </si>
  <si>
    <t>每年接待游客数量</t>
  </si>
  <si>
    <t>45</t>
  </si>
  <si>
    <t>人次</t>
  </si>
  <si>
    <t>根据每天就餐人数统计，低于35人次，进行扣分</t>
  </si>
  <si>
    <t>规划馆设施设备正常运行率</t>
  </si>
  <si>
    <t>95</t>
  </si>
  <si>
    <t>保证日常覆盖率大于等于95%</t>
  </si>
  <si>
    <t>规划馆设施设备及时维修率</t>
  </si>
  <si>
    <t>98</t>
  </si>
  <si>
    <t>不是不可抗力因素造成的就餐不及时，堂就餐时效率大于等于98%</t>
  </si>
  <si>
    <t>可持续影响</t>
  </si>
  <si>
    <t>促进全区各单位工作可持续性开展</t>
  </si>
  <si>
    <t>定性指标</t>
  </si>
  <si>
    <t>保证广大职工98%可持续顺利开展工作，低于98%，扣分。</t>
  </si>
  <si>
    <t>游客满意度</t>
  </si>
  <si>
    <t>根据职工投诉情况统计，保持在年度投诉2次以内，超过2次扣分</t>
  </si>
  <si>
    <t>结合澄江市实际，2024年目标为：对已实施的澄江市海口镇永和村委会永和危岩排险处置项目、澄江市职业高级中学崩塌地质灾害隐患点应急治理项目、龙街街道养白牛社区三组滑坡地质灾害治理项目、右所镇补益村委会土老村地质灾害应急治理项目、九村镇东山村委会大松棵村民小组地质灾害排险防治工程、澄江市海口镇海关社区世家村滑坡治理工程，解决地质灾害治理欠支付资金；年内组织实施海口镇海镜社区汉排、右所镇吉花社区大坡头2个地质灾害治理项目，保护2个地灾隐患点15户60人生命财产安全。做好地质灾害群测群防，购买配发雨衣雨鞋电筒铜锣卷尺等地质灾害群测群防物资，对88名地质灾害监测员进行补助。做好地质灾害防治宣传培训应急演练，提高广大干部群众对地质灾害危害性的认识，不断增强全民地质灾害防灾减灾意识和抗灾能力。对已实施的地质灾害警示牌、明白卡制作安装服务，解决欠支付资金；对新增地质灾害隐患点设置地质灾害警示、标志、撤离路线指示牌并对已有警示牌等进行更新完善。做好地质灾害应急处置，及时消除隐患，保护受地质灾害威胁群众生命财产安全，2024年准备应急资金25万元。对已完成的澄江市地质灾害防治“十四五”规划编制、地质灾害风险普查，解决欠支付资金。对正在实施的九村镇黄家庄小组、狮子山小组和海口镇下红坡小组3个地质灾害搬迁避让项目进行补助；对新申报实施的九村镇白家村地质灾害搬迁避让项目、将其他地质灾害搬迁避让项目剩余补助资金进行调整补助。加强省自然资源厅驻澄江市地质灾害防治技术指导站建设，解决已实施的2020—2022年省自然资源厅驻澄江市地质灾害防治技术指导站补助资金。实施通过实施地质灾害防治工作，降低地质灾害隐患，避免人员伤亡的情况发生，尽量做到伤亡人数低于5人，提高受灾群众对我部门工作的满意度。完成2024年启动恢复4个历史遗留矿山，矿山恢复治理面积128hm2，治理地质灾害隐患点面积约128hm2，治理恢复耕地、林地、草地73hm2。按照部门职能职责和政府有关工作要求，开展土地整治及城乡建设用地增减挂钩试点等工作，通过相关工作，海口镇新村等6个土地整治项目和1个城乡建设用地增减挂钩项目，产出新增耕地500亩，提质改造水田500亩（最终以上级部门下达的目标任务为准），项目区完成土地整治相关工作后，能够至少提高耕地质量0.5-1级。能够更好地服务社会及群众，提高项目区群众对我部门的满意度。</t>
  </si>
  <si>
    <t>群测群防覆盖率</t>
  </si>
  <si>
    <t>指标值=配备地灾检测员人数/地灾隐患点个数，反映地灾隐患点配备地灾检测员人数情况</t>
  </si>
  <si>
    <t>新增耕地面积</t>
  </si>
  <si>
    <t>500</t>
  </si>
  <si>
    <t>亩</t>
  </si>
  <si>
    <t>指标值为新增耕地面积数，用以考察项目成效</t>
  </si>
  <si>
    <t>2024年启动修复历史遗留矿山数</t>
  </si>
  <si>
    <t>1.00</t>
  </si>
  <si>
    <t>座</t>
  </si>
  <si>
    <t>指标值为2025年完成矿山恢复数，用以考察生态修复工作情况</t>
  </si>
  <si>
    <t>提质改造水田数</t>
  </si>
  <si>
    <t>指标值为提质改造水田数，用以考察项目成效</t>
  </si>
  <si>
    <t>实施地质灾害治理，保护群众人数</t>
  </si>
  <si>
    <t>322</t>
  </si>
  <si>
    <t>人</t>
  </si>
  <si>
    <t>指标值为通过实施地质灾害治理，保护群众人数，用以考察地灾成效</t>
  </si>
  <si>
    <t>地质灾害培训、应急演练完成率</t>
  </si>
  <si>
    <t>指标值=地质灾害培训、应急演练次数/文件要求地质灾害培训、应急演练次数，用以考察项目实施情况</t>
  </si>
  <si>
    <t>地灾隐患排查率</t>
  </si>
  <si>
    <t>反映地灾隐患排查率情况；指标值=同意验收合格的专家人数/参与验收的专家人数，用以考察项目完成度是否达标</t>
  </si>
  <si>
    <t>实际的土地整治及增减挂钩项目验收合格率</t>
  </si>
  <si>
    <t>指标值=同意验收通过的专家人数/参与验收的专家人数，用以考察项目完成度是否达标</t>
  </si>
  <si>
    <t>地质灾害治理项目达标率</t>
  </si>
  <si>
    <t>土地整治项目带来收益数</t>
  </si>
  <si>
    <t>947.05</t>
  </si>
  <si>
    <t>指标值为土地整治项目带来收益数,用以反映实施项目后对带来的切实利益
"</t>
  </si>
  <si>
    <t>地灾治理工程保护财产金额</t>
  </si>
  <si>
    <t>1680</t>
  </si>
  <si>
    <t>指标值为实际的地质灾害治理保护财产数量，用以反映实施项目后对老百姓带来的切实利益</t>
  </si>
  <si>
    <t>因地灾伤亡人数</t>
  </si>
  <si>
    <t>指标值用以考察地质灾害防治或者治理的成效</t>
  </si>
  <si>
    <t>耕地质量提高数</t>
  </si>
  <si>
    <t>级</t>
  </si>
  <si>
    <t>指标值为耕地质量等级提高数，用以考察项目成效</t>
  </si>
  <si>
    <t>历史遗留矿山生态修复面积</t>
  </si>
  <si>
    <t>128</t>
  </si>
  <si>
    <t>公顷</t>
  </si>
  <si>
    <t>指标值为矿山恢复治理面积数，用以考察生态修复的成效</t>
  </si>
  <si>
    <t>恢复耕地、林地、草地面积</t>
  </si>
  <si>
    <t>20</t>
  </si>
  <si>
    <t>指标值为治理恢复耕地、林地、草地面积数，用以考察生态修复成效</t>
  </si>
  <si>
    <t>地灾隐患区群众满意度</t>
  </si>
  <si>
    <t>土地整治区群众满意度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</si>
  <si>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</si>
  <si>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</si>
  <si>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</si>
  <si>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</si>
  <si>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</si>
  <si>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</si>
  <si>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</si>
  <si>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</si>
  <si>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</si>
  <si>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</si>
  <si>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</si>
  <si>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</si>
  <si>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</si>
  <si>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</si>
  <si>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</si>
  <si>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复印纸</t>
  </si>
  <si>
    <t>箱</t>
  </si>
  <si>
    <t>签字笔</t>
  </si>
  <si>
    <t>支</t>
  </si>
  <si>
    <t>硒鼓</t>
  </si>
  <si>
    <t>个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</si>
  <si>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</si>
  <si>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</si>
  <si>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</si>
  <si>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</si>
  <si>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</si>
  <si>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</si>
  <si>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</si>
  <si>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</si>
  <si>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办公区后勤物业管理</t>
  </si>
  <si>
    <t>B1102 物业管理服务</t>
  </si>
  <si>
    <t>B 政府履职辅助性服务</t>
  </si>
  <si>
    <t>220 自然资源海洋气象等支出</t>
  </si>
  <si>
    <t>单位食堂及办公区物业管理，主要负责员工食堂食材的购买、厨师的工资，办公区保安保洁的工资</t>
  </si>
  <si>
    <t>广告印刷服务</t>
  </si>
  <si>
    <t>B1104 印刷和出版服务</t>
  </si>
  <si>
    <t>主要印刷宣传资料、图斑地块、建筑图册等</t>
  </si>
  <si>
    <t>不动产登记资料印刷服务</t>
  </si>
  <si>
    <t xml:space="preserve">澄江市不动产登记中心的不动产登记宣传经费
</t>
  </si>
  <si>
    <t>法律顾问服务</t>
  </si>
  <si>
    <t>B0101 法律顾问服务</t>
  </si>
  <si>
    <t>为澄江市自然资源局重大决策、重要协议、重要行政行为等事项提供法律意见;参与合作项目的洽谈，协助草拟、修改审查重要的法律文书或者合同;为处置征收补偿、涉法信访等事项和重大突发事件等提供法律服务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</si>
  <si>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</si>
  <si>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</si>
  <si>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</si>
  <si>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</si>
  <si>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</si>
  <si>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</si>
  <si>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</si>
  <si>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九村镇</t>
  </si>
  <si>
    <t>海口镇</t>
  </si>
  <si>
    <t>路居镇</t>
  </si>
  <si>
    <t>注：我部门2025年无对下转移支付项目，此表为空。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</si>
  <si>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</si>
  <si>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</si>
  <si>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</si>
  <si>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</si>
  <si>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</si>
  <si>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</si>
  <si>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</si>
  <si>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</si>
  <si>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</si>
  <si>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</si>
  <si>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</si>
  <si>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A02010699 其他机房辅助设备</t>
  </si>
  <si>
    <t>机房专用空调</t>
  </si>
  <si>
    <t>台</t>
  </si>
  <si>
    <t>A02021124 语音输入设备</t>
  </si>
  <si>
    <t>录音笔</t>
  </si>
  <si>
    <t>11表</t>
  </si>
  <si>
    <t>2025年上级补助项目支出预算表</t>
  </si>
  <si>
    <t>经济科目部门</t>
  </si>
  <si>
    <t>经济科目名称</t>
  </si>
  <si>
    <t>上级补助</t>
  </si>
  <si>
    <t>注：我部门2025年无上级补助项目，此表为空。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</si>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</sst>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\-mm\-dd\ hh:mm:ss"/>
    <numFmt numFmtId="178" formatCode="#,##0;\-#,##0;;@"/>
    <numFmt numFmtId="179" formatCode="yyyy\-mm\-dd"/>
    <numFmt numFmtId="180" formatCode="#,##0.00;\-#,##0.00;;@"/>
  </numFmts>
  <fonts count="4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9" fontId="3" fillId="0" borderId="1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11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4" applyNumberFormat="0" applyAlignment="0" applyProtection="0">
      <alignment vertical="center"/>
    </xf>
    <xf numFmtId="0" fontId="41" fillId="11" borderId="10" applyNumberFormat="0" applyAlignment="0" applyProtection="0">
      <alignment vertical="center"/>
    </xf>
    <xf numFmtId="0" fontId="42" fillId="12" borderId="15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180" fontId="3" fillId="0" borderId="1">
      <alignment horizontal="right" vertical="center"/>
    </xf>
    <xf numFmtId="49" fontId="3" fillId="0" borderId="1">
      <alignment horizontal="left" vertical="center" wrapText="1"/>
    </xf>
    <xf numFmtId="180" fontId="3" fillId="0" borderId="1">
      <alignment horizontal="right" vertical="center"/>
    </xf>
    <xf numFmtId="176" fontId="3" fillId="0" borderId="1">
      <alignment horizontal="right" vertical="center"/>
    </xf>
    <xf numFmtId="178" fontId="3" fillId="0" borderId="1">
      <alignment horizontal="right" vertical="center"/>
    </xf>
    <xf numFmtId="0" fontId="3" fillId="0" borderId="0">
      <alignment vertical="top"/>
      <protection locked="0"/>
    </xf>
  </cellStyleXfs>
  <cellXfs count="12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80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2" xfId="57" applyFont="1" applyFill="1" applyBorder="1" applyAlignment="1" applyProtection="1">
      <alignment horizontal="center" vertical="center"/>
    </xf>
    <xf numFmtId="0" fontId="12" fillId="0" borderId="1" xfId="57" applyFont="1" applyFill="1" applyBorder="1" applyAlignment="1" applyProtection="1">
      <alignment horizontal="center" vertical="center"/>
    </xf>
    <xf numFmtId="0" fontId="13" fillId="0" borderId="3" xfId="57" applyFont="1" applyFill="1" applyBorder="1" applyAlignment="1" applyProtection="1">
      <alignment horizontal="center" vertical="center"/>
    </xf>
    <xf numFmtId="0" fontId="12" fillId="0" borderId="4" xfId="57" applyFont="1" applyFill="1" applyBorder="1" applyAlignment="1" applyProtection="1">
      <alignment horizontal="center" vertical="center"/>
    </xf>
    <xf numFmtId="0" fontId="12" fillId="0" borderId="3" xfId="57" applyFont="1" applyFill="1" applyBorder="1" applyAlignment="1" applyProtection="1">
      <alignment horizontal="center" vertical="center"/>
    </xf>
    <xf numFmtId="0" fontId="13" fillId="0" borderId="5" xfId="57" applyFont="1" applyFill="1" applyBorder="1" applyAlignment="1" applyProtection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8" fontId="3" fillId="0" borderId="1" xfId="56" applyNumberFormat="1" applyFont="1" applyBorder="1" applyAlignment="1">
      <alignment horizontal="center" vertical="center" wrapText="1"/>
    </xf>
    <xf numFmtId="180" fontId="3" fillId="0" borderId="1" xfId="53" applyNumberFormat="1" applyFont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78" fontId="7" fillId="0" borderId="1" xfId="56" applyNumberFormat="1" applyFont="1" applyBorder="1" applyAlignment="1">
      <alignment horizontal="center" vertical="center" wrapText="1"/>
    </xf>
    <xf numFmtId="49" fontId="14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80" fontId="3" fillId="0" borderId="1" xfId="53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center" vertical="center" wrapText="1"/>
    </xf>
    <xf numFmtId="178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80" fontId="3" fillId="0" borderId="1" xfId="0" applyNumberFormat="1" applyFont="1" applyBorder="1" applyAlignment="1">
      <alignment horizontal="left" vertical="center" wrapText="1"/>
    </xf>
    <xf numFmtId="180" fontId="3" fillId="0" borderId="1" xfId="53" applyNumberFormat="1" applyFont="1" applyBorder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0" xfId="57" applyFont="1" applyFill="1" applyBorder="1" applyAlignment="1" applyProtection="1">
      <alignment vertical="center"/>
    </xf>
    <xf numFmtId="0" fontId="18" fillId="0" borderId="0" xfId="57" applyFont="1" applyFill="1" applyBorder="1" applyAlignment="1" applyProtection="1">
      <alignment horizontal="right" vertical="center"/>
    </xf>
    <xf numFmtId="0" fontId="19" fillId="0" borderId="0" xfId="57" applyFont="1" applyFill="1" applyBorder="1" applyAlignment="1" applyProtection="1">
      <alignment horizontal="center" vertical="center"/>
    </xf>
    <xf numFmtId="0" fontId="20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left" vertical="center"/>
      <protection locked="0"/>
    </xf>
    <xf numFmtId="0" fontId="21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right"/>
    </xf>
    <xf numFmtId="0" fontId="22" fillId="0" borderId="3" xfId="57" applyFont="1" applyFill="1" applyBorder="1" applyAlignment="1" applyProtection="1">
      <alignment horizontal="center" vertical="center"/>
    </xf>
    <xf numFmtId="0" fontId="22" fillId="0" borderId="6" xfId="57" applyFont="1" applyFill="1" applyBorder="1" applyAlignment="1" applyProtection="1">
      <alignment horizontal="center" vertical="center"/>
    </xf>
    <xf numFmtId="0" fontId="22" fillId="0" borderId="7" xfId="57" applyFont="1" applyFill="1" applyBorder="1" applyAlignment="1" applyProtection="1">
      <alignment horizontal="center" vertical="center"/>
    </xf>
    <xf numFmtId="0" fontId="22" fillId="0" borderId="7" xfId="57" applyFont="1" applyFill="1" applyBorder="1" applyAlignment="1" applyProtection="1">
      <alignment horizontal="center" vertical="center"/>
      <protection locked="0"/>
    </xf>
    <xf numFmtId="0" fontId="22" fillId="0" borderId="2" xfId="57" applyFont="1" applyFill="1" applyBorder="1" applyAlignment="1" applyProtection="1">
      <alignment horizontal="center" vertical="center"/>
    </xf>
    <xf numFmtId="0" fontId="22" fillId="0" borderId="2" xfId="57" applyFont="1" applyFill="1" applyBorder="1" applyAlignment="1" applyProtection="1">
      <alignment horizontal="center" vertical="center" wrapText="1"/>
    </xf>
    <xf numFmtId="0" fontId="18" fillId="0" borderId="1" xfId="57" applyFont="1" applyFill="1" applyBorder="1" applyAlignment="1" applyProtection="1">
      <alignment vertical="center"/>
    </xf>
    <xf numFmtId="0" fontId="18" fillId="0" borderId="1" xfId="57" applyFont="1" applyFill="1" applyBorder="1" applyAlignment="1" applyProtection="1">
      <alignment horizontal="left" vertical="center"/>
      <protection locked="0"/>
    </xf>
    <xf numFmtId="0" fontId="18" fillId="0" borderId="1" xfId="57" applyFont="1" applyFill="1" applyBorder="1" applyAlignment="1" applyProtection="1">
      <alignment vertical="center"/>
      <protection locked="0"/>
    </xf>
    <xf numFmtId="4" fontId="18" fillId="0" borderId="1" xfId="57" applyNumberFormat="1" applyFont="1" applyFill="1" applyBorder="1" applyAlignment="1" applyProtection="1">
      <alignment horizontal="right" vertical="center"/>
      <protection locked="0"/>
    </xf>
    <xf numFmtId="4" fontId="18" fillId="0" borderId="1" xfId="57" applyNumberFormat="1" applyFont="1" applyFill="1" applyBorder="1" applyAlignment="1" applyProtection="1">
      <alignment horizontal="right" vertical="center"/>
    </xf>
    <xf numFmtId="0" fontId="23" fillId="0" borderId="1" xfId="57" applyFont="1" applyFill="1" applyBorder="1" applyAlignment="1" applyProtection="1">
      <alignment horizontal="right" vertical="center"/>
    </xf>
    <xf numFmtId="0" fontId="18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3" fillId="0" borderId="1" xfId="57" applyFont="1" applyFill="1" applyBorder="1" applyAlignment="1" applyProtection="1">
      <alignment horizontal="center" vertical="center"/>
    </xf>
    <xf numFmtId="0" fontId="23" fillId="0" borderId="1" xfId="57" applyFont="1" applyFill="1" applyBorder="1" applyAlignment="1" applyProtection="1">
      <alignment horizontal="center" vertical="center"/>
      <protection locked="0"/>
    </xf>
    <xf numFmtId="180" fontId="14" fillId="0" borderId="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0" xfId="57" applyFont="1" applyFill="1" applyBorder="1" applyAlignment="1" applyProtection="1"/>
    <xf numFmtId="0" fontId="17" fillId="0" borderId="0" xfId="57" applyFont="1" applyFill="1" applyBorder="1" applyAlignment="1" applyProtection="1"/>
    <xf numFmtId="0" fontId="26" fillId="0" borderId="0" xfId="57" applyFont="1" applyFill="1" applyBorder="1" applyAlignment="1" applyProtection="1">
      <alignment horizontal="center" vertical="top"/>
    </xf>
    <xf numFmtId="0" fontId="18" fillId="0" borderId="0" xfId="57" applyFont="1" applyFill="1" applyBorder="1" applyAlignment="1" applyProtection="1">
      <alignment horizontal="left" vertical="center"/>
    </xf>
    <xf numFmtId="0" fontId="18" fillId="0" borderId="2" xfId="57" applyFont="1" applyFill="1" applyBorder="1" applyAlignment="1" applyProtection="1">
      <alignment horizontal="left" vertical="center"/>
    </xf>
    <xf numFmtId="4" fontId="18" fillId="0" borderId="9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2" xfId="57" applyFont="1" applyFill="1" applyBorder="1" applyAlignment="1" applyProtection="1"/>
    <xf numFmtId="0" fontId="2" fillId="0" borderId="9" xfId="57" applyFont="1" applyFill="1" applyBorder="1" applyAlignment="1" applyProtection="1"/>
    <xf numFmtId="0" fontId="23" fillId="0" borderId="2" xfId="57" applyFont="1" applyFill="1" applyBorder="1" applyAlignment="1" applyProtection="1">
      <alignment horizontal="center" vertical="center"/>
    </xf>
    <xf numFmtId="180" fontId="3" fillId="0" borderId="7" xfId="54" applyNumberFormat="1" applyFont="1" applyBorder="1">
      <alignment horizontal="right" vertical="center"/>
    </xf>
    <xf numFmtId="0" fontId="18" fillId="0" borderId="1" xfId="57" applyFont="1" applyFill="1" applyBorder="1" applyAlignment="1" applyProtection="1">
      <alignment horizontal="right" vertical="center"/>
    </xf>
    <xf numFmtId="0" fontId="18" fillId="0" borderId="9" xfId="57" applyFont="1" applyFill="1" applyBorder="1" applyAlignment="1" applyProtection="1">
      <alignment horizontal="left" vertical="center"/>
    </xf>
    <xf numFmtId="0" fontId="0" fillId="0" borderId="5" xfId="0" applyFont="1" applyBorder="1">
      <alignment vertical="top"/>
    </xf>
    <xf numFmtId="0" fontId="18" fillId="0" borderId="8" xfId="57" applyFont="1" applyFill="1" applyBorder="1" applyAlignment="1" applyProtection="1">
      <alignment horizontal="left" vertical="center"/>
    </xf>
    <xf numFmtId="0" fontId="18" fillId="0" borderId="5" xfId="57" applyFont="1" applyFill="1" applyBorder="1" applyAlignment="1" applyProtection="1">
      <alignment horizontal="right" vertical="center"/>
    </xf>
    <xf numFmtId="0" fontId="23" fillId="0" borderId="2" xfId="57" applyFont="1" applyFill="1" applyBorder="1" applyAlignment="1" applyProtection="1">
      <alignment horizontal="center" vertical="center"/>
      <protection locked="0"/>
    </xf>
    <xf numFmtId="180" fontId="14" fillId="0" borderId="2" xfId="0" applyNumberFormat="1" applyFont="1" applyBorder="1" applyAlignment="1">
      <alignment horizontal="righ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B17" sqref="B17"/>
    </sheetView>
  </sheetViews>
  <sheetFormatPr defaultColWidth="9" defaultRowHeight="13.5" outlineLevelCol="3"/>
  <cols>
    <col min="1" max="4" width="35.625" customWidth="1"/>
  </cols>
  <sheetData>
    <row r="1" ht="20.25" customHeight="1" spans="1:4">
      <c r="A1" s="102"/>
      <c r="B1" s="103"/>
      <c r="C1" s="103"/>
      <c r="D1" s="78" t="s">
        <v>0</v>
      </c>
    </row>
    <row r="2" ht="38" customHeight="1" spans="1:4">
      <c r="A2" s="74" t="s">
        <v>1</v>
      </c>
      <c r="B2" s="104"/>
      <c r="C2" s="104"/>
      <c r="D2" s="104"/>
    </row>
    <row r="3" ht="20.25" customHeight="1" spans="1:4">
      <c r="A3" s="105" t="str">
        <f>"单位名称："&amp;"澄江市自然资源局（本级）"</f>
        <v>单位名称：澄江市自然资源局（本级）</v>
      </c>
      <c r="B3" s="77"/>
      <c r="C3" s="77"/>
      <c r="D3" s="73" t="s">
        <v>2</v>
      </c>
    </row>
    <row r="4" ht="20.25" customHeight="1" spans="1:4">
      <c r="A4" s="79" t="s">
        <v>3</v>
      </c>
      <c r="B4" s="80"/>
      <c r="C4" s="79" t="s">
        <v>4</v>
      </c>
      <c r="D4" s="80"/>
    </row>
    <row r="5" ht="20.25" customHeight="1" spans="1:4">
      <c r="A5" s="81" t="s">
        <v>5</v>
      </c>
      <c r="B5" s="81" t="s">
        <v>6</v>
      </c>
      <c r="C5" s="81" t="s">
        <v>7</v>
      </c>
      <c r="D5" s="81" t="s">
        <v>6</v>
      </c>
    </row>
    <row r="6" ht="20.25" customHeight="1" spans="1:4">
      <c r="A6" s="83"/>
      <c r="B6" s="83"/>
      <c r="C6" s="83"/>
      <c r="D6" s="83"/>
    </row>
    <row r="7" ht="20.25" customHeight="1" spans="1:4">
      <c r="A7" s="91" t="s">
        <v>8</v>
      </c>
      <c r="B7" s="17">
        <v>726.107328</v>
      </c>
      <c r="C7" s="91" t="s">
        <v>9</v>
      </c>
      <c r="D7" s="89"/>
    </row>
    <row r="8" ht="20.25" customHeight="1" spans="1:4">
      <c r="A8" s="91" t="s">
        <v>10</v>
      </c>
      <c r="B8" s="17">
        <v>2015</v>
      </c>
      <c r="C8" s="91" t="s">
        <v>11</v>
      </c>
      <c r="D8" s="89"/>
    </row>
    <row r="9" ht="20.25" customHeight="1" spans="1:4">
      <c r="A9" s="91" t="s">
        <v>12</v>
      </c>
      <c r="B9" s="89"/>
      <c r="C9" s="91" t="s">
        <v>13</v>
      </c>
      <c r="D9" s="89"/>
    </row>
    <row r="10" ht="20.25" customHeight="1" spans="1:4">
      <c r="A10" s="91" t="s">
        <v>14</v>
      </c>
      <c r="B10" s="88"/>
      <c r="C10" s="91" t="s">
        <v>15</v>
      </c>
      <c r="D10" s="89"/>
    </row>
    <row r="11" ht="20.25" customHeight="1" spans="1:4">
      <c r="A11" s="91" t="s">
        <v>16</v>
      </c>
      <c r="B11" s="88"/>
      <c r="C11" s="91" t="s">
        <v>17</v>
      </c>
      <c r="D11" s="89"/>
    </row>
    <row r="12" ht="20.25" customHeight="1" spans="1:4">
      <c r="A12" s="91" t="s">
        <v>18</v>
      </c>
      <c r="B12" s="88"/>
      <c r="C12" s="91" t="s">
        <v>19</v>
      </c>
      <c r="D12" s="89"/>
    </row>
    <row r="13" ht="20.25" customHeight="1" spans="1:4">
      <c r="A13" s="91" t="s">
        <v>20</v>
      </c>
      <c r="B13" s="88"/>
      <c r="C13" s="91" t="s">
        <v>21</v>
      </c>
      <c r="D13" s="89"/>
    </row>
    <row r="14" ht="20.25" customHeight="1" spans="1:4">
      <c r="A14" s="91" t="s">
        <v>22</v>
      </c>
      <c r="B14" s="88"/>
      <c r="C14" s="91" t="s">
        <v>23</v>
      </c>
      <c r="D14" s="17">
        <v>69.78216</v>
      </c>
    </row>
    <row r="15" ht="20.25" customHeight="1" spans="1:4">
      <c r="A15" s="106" t="s">
        <v>24</v>
      </c>
      <c r="B15" s="107"/>
      <c r="C15" s="91" t="s">
        <v>25</v>
      </c>
      <c r="D15" s="17">
        <v>45.475014</v>
      </c>
    </row>
    <row r="16" ht="20.25" customHeight="1" spans="1:4">
      <c r="A16" s="106" t="s">
        <v>26</v>
      </c>
      <c r="B16" s="108"/>
      <c r="C16" s="91" t="s">
        <v>27</v>
      </c>
      <c r="D16" s="89"/>
    </row>
    <row r="17" ht="20.25" customHeight="1" spans="1:4">
      <c r="A17" s="108"/>
      <c r="B17" s="108"/>
      <c r="C17" s="91" t="s">
        <v>28</v>
      </c>
      <c r="D17" s="17">
        <v>2015</v>
      </c>
    </row>
    <row r="18" ht="20.25" customHeight="1" spans="1:4">
      <c r="A18" s="108"/>
      <c r="B18" s="108"/>
      <c r="C18" s="91" t="s">
        <v>29</v>
      </c>
      <c r="D18" s="17"/>
    </row>
    <row r="19" ht="20.25" customHeight="1" spans="1:4">
      <c r="A19" s="108"/>
      <c r="B19" s="108"/>
      <c r="C19" s="91" t="s">
        <v>30</v>
      </c>
      <c r="D19" s="89"/>
    </row>
    <row r="20" ht="20.25" customHeight="1" spans="1:4">
      <c r="A20" s="108"/>
      <c r="B20" s="108"/>
      <c r="C20" s="91" t="s">
        <v>31</v>
      </c>
      <c r="D20" s="89"/>
    </row>
    <row r="21" ht="20.25" customHeight="1" spans="1:4">
      <c r="A21" s="108"/>
      <c r="B21" s="108"/>
      <c r="C21" s="91" t="s">
        <v>32</v>
      </c>
      <c r="D21" s="89"/>
    </row>
    <row r="22" ht="20.25" customHeight="1" spans="1:4">
      <c r="A22" s="108"/>
      <c r="B22" s="108"/>
      <c r="C22" s="91" t="s">
        <v>33</v>
      </c>
      <c r="D22" s="89"/>
    </row>
    <row r="23" ht="20.25" customHeight="1" spans="1:4">
      <c r="A23" s="108"/>
      <c r="B23" s="108"/>
      <c r="C23" s="91" t="s">
        <v>34</v>
      </c>
      <c r="D23" s="89"/>
    </row>
    <row r="24" ht="20.25" customHeight="1" spans="1:4">
      <c r="A24" s="108"/>
      <c r="B24" s="108"/>
      <c r="C24" s="91" t="s">
        <v>35</v>
      </c>
      <c r="D24" s="17">
        <v>565.089354</v>
      </c>
    </row>
    <row r="25" ht="20.25" customHeight="1" spans="1:4">
      <c r="A25" s="108"/>
      <c r="B25" s="108"/>
      <c r="C25" s="91" t="s">
        <v>36</v>
      </c>
      <c r="D25" s="17">
        <v>45.7608</v>
      </c>
    </row>
    <row r="26" ht="20.25" customHeight="1" spans="1:4">
      <c r="A26" s="108"/>
      <c r="B26" s="108"/>
      <c r="C26" s="91" t="s">
        <v>37</v>
      </c>
      <c r="D26" s="89"/>
    </row>
    <row r="27" ht="20.25" customHeight="1" spans="1:4">
      <c r="A27" s="108"/>
      <c r="B27" s="108"/>
      <c r="C27" s="91" t="s">
        <v>38</v>
      </c>
      <c r="D27" s="89"/>
    </row>
    <row r="28" ht="20.25" customHeight="1" spans="1:4">
      <c r="A28" s="108"/>
      <c r="B28" s="108"/>
      <c r="C28" s="91" t="s">
        <v>39</v>
      </c>
      <c r="D28" s="89"/>
    </row>
    <row r="29" ht="20.25" customHeight="1" spans="1:4">
      <c r="A29" s="108"/>
      <c r="B29" s="108"/>
      <c r="C29" s="91" t="s">
        <v>40</v>
      </c>
      <c r="D29" s="89"/>
    </row>
    <row r="30" ht="20.25" customHeight="1" spans="1:4">
      <c r="A30" s="108"/>
      <c r="B30" s="108"/>
      <c r="C30" s="91" t="s">
        <v>41</v>
      </c>
      <c r="D30" s="89"/>
    </row>
    <row r="31" ht="20.25" customHeight="1" spans="1:4">
      <c r="A31" s="109"/>
      <c r="B31" s="110"/>
      <c r="C31" s="91" t="s">
        <v>42</v>
      </c>
      <c r="D31" s="89"/>
    </row>
    <row r="32" ht="20.25" customHeight="1" spans="1:4">
      <c r="A32" s="109"/>
      <c r="B32" s="110"/>
      <c r="C32" s="91" t="s">
        <v>43</v>
      </c>
      <c r="D32" s="89"/>
    </row>
    <row r="33" ht="20.25" customHeight="1" spans="1:4">
      <c r="A33" s="111" t="s">
        <v>44</v>
      </c>
      <c r="B33" s="95">
        <v>2741.107328</v>
      </c>
      <c r="C33" s="93" t="s">
        <v>45</v>
      </c>
      <c r="D33" s="95">
        <v>2741.107328</v>
      </c>
    </row>
    <row r="34" ht="20.25" customHeight="1" spans="1:4">
      <c r="A34" s="106" t="s">
        <v>46</v>
      </c>
      <c r="B34" s="112"/>
      <c r="C34" s="91" t="s">
        <v>47</v>
      </c>
      <c r="D34" s="113" t="s">
        <v>48</v>
      </c>
    </row>
    <row r="35" ht="20.25" customHeight="1" spans="1:4">
      <c r="A35" s="114" t="s">
        <v>49</v>
      </c>
      <c r="B35" s="115"/>
      <c r="C35" s="116" t="s">
        <v>49</v>
      </c>
      <c r="D35" s="113"/>
    </row>
    <row r="36" ht="20.25" customHeight="1" spans="1:4">
      <c r="A36" s="114" t="s">
        <v>50</v>
      </c>
      <c r="B36" s="117"/>
      <c r="C36" s="116" t="s">
        <v>51</v>
      </c>
      <c r="D36" s="113"/>
    </row>
    <row r="37" ht="20.25" customHeight="1" spans="1:4">
      <c r="A37" s="118" t="s">
        <v>52</v>
      </c>
      <c r="B37" s="119">
        <v>2741.107328</v>
      </c>
      <c r="C37" s="93" t="s">
        <v>53</v>
      </c>
      <c r="D37" s="95">
        <v>2741.107328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C9" sqref="C9:J9"/>
    </sheetView>
  </sheetViews>
  <sheetFormatPr defaultColWidth="8.85" defaultRowHeight="15" customHeight="1"/>
  <cols>
    <col min="1" max="1" width="12" customWidth="1"/>
    <col min="2" max="2" width="15.25" customWidth="1"/>
    <col min="3" max="20" width="13.6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54</v>
      </c>
    </row>
    <row r="3" ht="37.5" customHeight="1" spans="1:20">
      <c r="A3" s="4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"单位名称："&amp;"澄江市自然资源局（本级）"</f>
        <v>单位名称：澄江市自然资源局（本级）</v>
      </c>
      <c r="B4" s="5"/>
      <c r="C4" s="5"/>
      <c r="D4" s="5"/>
      <c r="E4" s="62"/>
      <c r="F4" s="62"/>
      <c r="G4" s="62"/>
      <c r="H4" s="6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56</v>
      </c>
    </row>
    <row r="5" ht="18.75" customHeight="1" spans="1:20">
      <c r="A5" s="13" t="s">
        <v>57</v>
      </c>
      <c r="B5" s="96" t="s">
        <v>58</v>
      </c>
      <c r="C5" s="96" t="s">
        <v>59</v>
      </c>
      <c r="D5" s="96" t="s">
        <v>60</v>
      </c>
      <c r="E5" s="96"/>
      <c r="F5" s="96"/>
      <c r="G5" s="96"/>
      <c r="H5" s="96"/>
      <c r="I5" s="96"/>
      <c r="J5" s="99"/>
      <c r="K5" s="99"/>
      <c r="L5" s="99"/>
      <c r="M5" s="99"/>
      <c r="N5" s="99"/>
      <c r="O5" s="96" t="s">
        <v>46</v>
      </c>
      <c r="P5" s="96"/>
      <c r="Q5" s="96"/>
      <c r="R5" s="96"/>
      <c r="S5" s="96"/>
      <c r="T5" s="96"/>
    </row>
    <row r="6" ht="18.75" customHeight="1" spans="1:20">
      <c r="A6" s="13"/>
      <c r="B6" s="96"/>
      <c r="C6" s="96"/>
      <c r="D6" s="97" t="s">
        <v>61</v>
      </c>
      <c r="E6" s="97" t="s">
        <v>62</v>
      </c>
      <c r="F6" s="97" t="s">
        <v>63</v>
      </c>
      <c r="G6" s="97" t="s">
        <v>64</v>
      </c>
      <c r="H6" s="97" t="s">
        <v>65</v>
      </c>
      <c r="I6" s="100" t="s">
        <v>66</v>
      </c>
      <c r="J6" s="101"/>
      <c r="K6" s="101"/>
      <c r="L6" s="101"/>
      <c r="M6" s="101"/>
      <c r="N6" s="101"/>
      <c r="O6" s="100" t="s">
        <v>61</v>
      </c>
      <c r="P6" s="100" t="s">
        <v>62</v>
      </c>
      <c r="Q6" s="100" t="s">
        <v>63</v>
      </c>
      <c r="R6" s="100" t="s">
        <v>64</v>
      </c>
      <c r="S6" s="100" t="s">
        <v>65</v>
      </c>
      <c r="T6" s="100" t="s">
        <v>66</v>
      </c>
    </row>
    <row r="7" ht="18.75" customHeight="1" spans="1:20">
      <c r="A7" s="13"/>
      <c r="B7" s="96"/>
      <c r="C7" s="96"/>
      <c r="D7" s="97"/>
      <c r="E7" s="97"/>
      <c r="F7" s="97"/>
      <c r="G7" s="97"/>
      <c r="H7" s="97"/>
      <c r="I7" s="100" t="s">
        <v>61</v>
      </c>
      <c r="J7" s="100" t="s">
        <v>67</v>
      </c>
      <c r="K7" s="100" t="s">
        <v>68</v>
      </c>
      <c r="L7" s="100" t="s">
        <v>69</v>
      </c>
      <c r="M7" s="100" t="s">
        <v>70</v>
      </c>
      <c r="N7" s="100" t="s">
        <v>71</v>
      </c>
      <c r="O7" s="100"/>
      <c r="P7" s="100"/>
      <c r="Q7" s="100"/>
      <c r="R7" s="100"/>
      <c r="S7" s="100"/>
      <c r="T7" s="100"/>
    </row>
    <row r="8" ht="18.75" customHeight="1" spans="1:20">
      <c r="A8" s="98" t="s">
        <v>72</v>
      </c>
      <c r="B8" s="14" t="s">
        <v>73</v>
      </c>
      <c r="C8" s="14" t="s">
        <v>74</v>
      </c>
      <c r="D8" s="14" t="s">
        <v>75</v>
      </c>
      <c r="E8" s="98" t="s">
        <v>76</v>
      </c>
      <c r="F8" s="14" t="s">
        <v>77</v>
      </c>
      <c r="G8" s="14" t="s">
        <v>78</v>
      </c>
      <c r="H8" s="98" t="s">
        <v>79</v>
      </c>
      <c r="I8" s="14" t="s">
        <v>80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81</v>
      </c>
      <c r="B9" s="16" t="s">
        <v>82</v>
      </c>
      <c r="C9" s="17">
        <v>2741.107328</v>
      </c>
      <c r="D9" s="17">
        <v>2741.107328</v>
      </c>
      <c r="E9" s="17">
        <v>726.107328</v>
      </c>
      <c r="F9" s="17">
        <v>2015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56" t="s">
        <v>59</v>
      </c>
      <c r="B10" s="56"/>
      <c r="C10" s="17">
        <v>2741.107328</v>
      </c>
      <c r="D10" s="17">
        <v>2741.107328</v>
      </c>
      <c r="E10" s="17">
        <v>726.107328</v>
      </c>
      <c r="F10" s="17">
        <v>2015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Zeros="0" workbookViewId="0">
      <pane ySplit="1" topLeftCell="A3" activePane="bottomLeft" state="frozen"/>
      <selection/>
      <selection pane="bottomLeft" activeCell="A4" sqref="A4:I6"/>
    </sheetView>
  </sheetViews>
  <sheetFormatPr defaultColWidth="8.85" defaultRowHeight="15" customHeight="1"/>
  <cols>
    <col min="1" max="1" width="18" customWidth="1"/>
    <col min="2" max="2" width="28.575" customWidth="1"/>
    <col min="3" max="15" width="12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83</v>
      </c>
    </row>
    <row r="3" ht="37.5" customHeight="1" spans="1:15">
      <c r="A3" s="4" t="s">
        <v>84</v>
      </c>
      <c r="B3" s="4"/>
      <c r="C3" s="4"/>
      <c r="D3" s="4"/>
      <c r="E3" s="4"/>
      <c r="F3" s="4"/>
      <c r="G3" s="4"/>
      <c r="H3" s="4"/>
      <c r="I3" s="4"/>
      <c r="J3" s="4"/>
      <c r="K3" s="61"/>
      <c r="L3" s="61"/>
      <c r="M3" s="61"/>
      <c r="N3" s="61"/>
      <c r="O3" s="61"/>
    </row>
    <row r="4" ht="18.75" customHeight="1" spans="1:15">
      <c r="A4" s="50" t="str">
        <f>"单位名称："&amp;"澄江市自然资源局（本级）"</f>
        <v>单位名称：澄江市自然资源局（本级）</v>
      </c>
      <c r="B4" s="50"/>
      <c r="C4" s="50"/>
      <c r="D4" s="50"/>
      <c r="E4" s="50"/>
      <c r="F4" s="50"/>
      <c r="G4" s="50"/>
      <c r="H4" s="50"/>
      <c r="I4" s="50"/>
      <c r="J4" s="3"/>
      <c r="K4" s="3"/>
      <c r="L4" s="3"/>
      <c r="M4" s="3"/>
      <c r="N4" s="3"/>
      <c r="O4" s="3" t="s">
        <v>56</v>
      </c>
    </row>
    <row r="5" ht="18.75" customHeight="1" spans="1:15">
      <c r="A5" s="13" t="s">
        <v>85</v>
      </c>
      <c r="B5" s="13" t="s">
        <v>86</v>
      </c>
      <c r="C5" s="53" t="s">
        <v>59</v>
      </c>
      <c r="D5" s="53" t="s">
        <v>62</v>
      </c>
      <c r="E5" s="53"/>
      <c r="F5" s="53"/>
      <c r="G5" s="13" t="s">
        <v>63</v>
      </c>
      <c r="H5" s="53" t="s">
        <v>64</v>
      </c>
      <c r="I5" s="13" t="s">
        <v>87</v>
      </c>
      <c r="J5" s="53" t="s">
        <v>66</v>
      </c>
      <c r="K5" s="53"/>
      <c r="L5" s="53"/>
      <c r="M5" s="53"/>
      <c r="N5" s="53"/>
      <c r="O5" s="53"/>
    </row>
    <row r="6" ht="18.75" customHeight="1" spans="1:15">
      <c r="A6" s="13"/>
      <c r="B6" s="13"/>
      <c r="C6" s="53"/>
      <c r="D6" s="53" t="s">
        <v>61</v>
      </c>
      <c r="E6" s="53" t="s">
        <v>88</v>
      </c>
      <c r="F6" s="53" t="s">
        <v>89</v>
      </c>
      <c r="G6" s="13"/>
      <c r="H6" s="53"/>
      <c r="I6" s="13"/>
      <c r="J6" s="53" t="s">
        <v>61</v>
      </c>
      <c r="K6" s="53" t="s">
        <v>90</v>
      </c>
      <c r="L6" s="14" t="s">
        <v>91</v>
      </c>
      <c r="M6" s="14" t="s">
        <v>92</v>
      </c>
      <c r="N6" s="14" t="s">
        <v>93</v>
      </c>
      <c r="O6" s="14" t="s">
        <v>94</v>
      </c>
    </row>
    <row r="7" ht="18.75" customHeight="1" spans="1:15">
      <c r="A7" s="14" t="s">
        <v>72</v>
      </c>
      <c r="B7" s="14" t="s">
        <v>73</v>
      </c>
      <c r="C7" s="14" t="s">
        <v>74</v>
      </c>
      <c r="D7" s="14" t="s">
        <v>75</v>
      </c>
      <c r="E7" s="14" t="s">
        <v>76</v>
      </c>
      <c r="F7" s="14" t="s">
        <v>77</v>
      </c>
      <c r="G7" s="14" t="s">
        <v>78</v>
      </c>
      <c r="H7" s="14" t="s">
        <v>79</v>
      </c>
      <c r="I7" s="14" t="s">
        <v>80</v>
      </c>
      <c r="J7" s="14" t="s">
        <v>95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96</v>
      </c>
      <c r="B8" s="16" t="s">
        <v>97</v>
      </c>
      <c r="C8" s="17">
        <v>69.78216</v>
      </c>
      <c r="D8" s="17">
        <v>69.78216</v>
      </c>
      <c r="E8" s="17">
        <v>69.78216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54" t="s">
        <v>98</v>
      </c>
      <c r="B9" s="54" t="s">
        <v>99</v>
      </c>
      <c r="C9" s="17">
        <v>61.44216</v>
      </c>
      <c r="D9" s="17">
        <v>61.44216</v>
      </c>
      <c r="E9" s="17">
        <v>61.44216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55" t="s">
        <v>100</v>
      </c>
      <c r="B10" s="55" t="s">
        <v>101</v>
      </c>
      <c r="C10" s="17">
        <v>14.04</v>
      </c>
      <c r="D10" s="17">
        <v>14.04</v>
      </c>
      <c r="E10" s="17">
        <v>14.04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55" t="s">
        <v>102</v>
      </c>
      <c r="B11" s="55" t="s">
        <v>103</v>
      </c>
      <c r="C11" s="17">
        <v>47.40216</v>
      </c>
      <c r="D11" s="17">
        <v>47.40216</v>
      </c>
      <c r="E11" s="17">
        <v>47.40216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54" t="s">
        <v>104</v>
      </c>
      <c r="B12" s="54" t="s">
        <v>105</v>
      </c>
      <c r="C12" s="17">
        <v>8.34</v>
      </c>
      <c r="D12" s="17">
        <v>8.34</v>
      </c>
      <c r="E12" s="17">
        <v>8.34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55" t="s">
        <v>106</v>
      </c>
      <c r="B13" s="55" t="s">
        <v>107</v>
      </c>
      <c r="C13" s="17">
        <v>8.34</v>
      </c>
      <c r="D13" s="17">
        <v>8.34</v>
      </c>
      <c r="E13" s="17">
        <v>8.34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108</v>
      </c>
      <c r="B14" s="16" t="s">
        <v>109</v>
      </c>
      <c r="C14" s="17">
        <v>45.475014</v>
      </c>
      <c r="D14" s="17">
        <v>45.475014</v>
      </c>
      <c r="E14" s="17">
        <v>45.475014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54" t="s">
        <v>110</v>
      </c>
      <c r="B15" s="54" t="s">
        <v>111</v>
      </c>
      <c r="C15" s="17">
        <v>45.475014</v>
      </c>
      <c r="D15" s="17">
        <v>45.475014</v>
      </c>
      <c r="E15" s="17">
        <v>45.475014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55" t="s">
        <v>112</v>
      </c>
      <c r="B16" s="55" t="s">
        <v>113</v>
      </c>
      <c r="C16" s="17">
        <v>26.55706</v>
      </c>
      <c r="D16" s="17">
        <v>26.55706</v>
      </c>
      <c r="E16" s="17">
        <v>26.55706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55" t="s">
        <v>114</v>
      </c>
      <c r="B17" s="55" t="s">
        <v>115</v>
      </c>
      <c r="C17" s="17">
        <v>16.708182</v>
      </c>
      <c r="D17" s="17">
        <v>16.708182</v>
      </c>
      <c r="E17" s="17">
        <v>16.708182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55" t="s">
        <v>116</v>
      </c>
      <c r="B18" s="55" t="s">
        <v>117</v>
      </c>
      <c r="C18" s="17">
        <v>2.209772</v>
      </c>
      <c r="D18" s="17">
        <v>2.209772</v>
      </c>
      <c r="E18" s="17">
        <v>2.209772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118</v>
      </c>
      <c r="B19" s="16" t="s">
        <v>119</v>
      </c>
      <c r="C19" s="17">
        <v>2015</v>
      </c>
      <c r="D19" s="17"/>
      <c r="E19" s="17"/>
      <c r="F19" s="17"/>
      <c r="G19" s="17">
        <v>2015</v>
      </c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54" t="s">
        <v>120</v>
      </c>
      <c r="B20" s="54" t="s">
        <v>121</v>
      </c>
      <c r="C20" s="17">
        <v>2015</v>
      </c>
      <c r="D20" s="17"/>
      <c r="E20" s="17"/>
      <c r="F20" s="17"/>
      <c r="G20" s="17">
        <v>2015</v>
      </c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55" t="s">
        <v>122</v>
      </c>
      <c r="B21" s="55" t="s">
        <v>123</v>
      </c>
      <c r="C21" s="17">
        <v>2015</v>
      </c>
      <c r="D21" s="17"/>
      <c r="E21" s="17"/>
      <c r="F21" s="17"/>
      <c r="G21" s="17">
        <v>2015</v>
      </c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124</v>
      </c>
      <c r="B22" s="16" t="s">
        <v>125</v>
      </c>
      <c r="C22" s="17">
        <v>565.089354</v>
      </c>
      <c r="D22" s="17">
        <v>565.089354</v>
      </c>
      <c r="E22" s="17">
        <v>495.089353</v>
      </c>
      <c r="F22" s="17">
        <v>70.000001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54" t="s">
        <v>126</v>
      </c>
      <c r="B23" s="54" t="s">
        <v>127</v>
      </c>
      <c r="C23" s="17">
        <v>565.089354</v>
      </c>
      <c r="D23" s="17">
        <v>565.089354</v>
      </c>
      <c r="E23" s="17">
        <v>495.089353</v>
      </c>
      <c r="F23" s="17">
        <v>70.000001</v>
      </c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55" t="s">
        <v>128</v>
      </c>
      <c r="B24" s="55" t="s">
        <v>129</v>
      </c>
      <c r="C24" s="17">
        <v>510.089354</v>
      </c>
      <c r="D24" s="17">
        <v>510.089354</v>
      </c>
      <c r="E24" s="17">
        <v>495.089353</v>
      </c>
      <c r="F24" s="17">
        <v>15.000001</v>
      </c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55" t="s">
        <v>130</v>
      </c>
      <c r="B25" s="55" t="s">
        <v>131</v>
      </c>
      <c r="C25" s="17">
        <v>55</v>
      </c>
      <c r="D25" s="17">
        <v>55</v>
      </c>
      <c r="E25" s="17"/>
      <c r="F25" s="17">
        <v>55</v>
      </c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16" t="s">
        <v>132</v>
      </c>
      <c r="B26" s="16" t="s">
        <v>133</v>
      </c>
      <c r="C26" s="17">
        <v>45.7608</v>
      </c>
      <c r="D26" s="17">
        <v>45.7608</v>
      </c>
      <c r="E26" s="17">
        <v>45.7608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54" t="s">
        <v>134</v>
      </c>
      <c r="B27" s="54" t="s">
        <v>135</v>
      </c>
      <c r="C27" s="17">
        <v>45.7608</v>
      </c>
      <c r="D27" s="17">
        <v>45.7608</v>
      </c>
      <c r="E27" s="17">
        <v>45.7608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55" t="s">
        <v>136</v>
      </c>
      <c r="B28" s="55" t="s">
        <v>137</v>
      </c>
      <c r="C28" s="17">
        <v>43.4568</v>
      </c>
      <c r="D28" s="17">
        <v>43.4568</v>
      </c>
      <c r="E28" s="17">
        <v>43.4568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55" t="s">
        <v>138</v>
      </c>
      <c r="B29" s="55" t="s">
        <v>139</v>
      </c>
      <c r="C29" s="17">
        <v>2.304</v>
      </c>
      <c r="D29" s="17">
        <v>2.304</v>
      </c>
      <c r="E29" s="17">
        <v>2.304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56" t="s">
        <v>140</v>
      </c>
      <c r="B30" s="56"/>
      <c r="C30" s="17">
        <v>2741.107328</v>
      </c>
      <c r="D30" s="17">
        <v>726.107328</v>
      </c>
      <c r="E30" s="17">
        <v>656.107327</v>
      </c>
      <c r="F30" s="17">
        <v>70.000001</v>
      </c>
      <c r="G30" s="17">
        <v>2015</v>
      </c>
      <c r="H30" s="17"/>
      <c r="I30" s="17"/>
      <c r="J30" s="17"/>
      <c r="K30" s="17"/>
      <c r="L30" s="17"/>
      <c r="M30" s="17"/>
      <c r="N30" s="17"/>
      <c r="O30" s="17"/>
    </row>
  </sheetData>
  <mergeCells count="11">
    <mergeCell ref="A3:O3"/>
    <mergeCell ref="A4:I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B12" sqref="B12"/>
    </sheetView>
  </sheetViews>
  <sheetFormatPr defaultColWidth="9" defaultRowHeight="13.5" outlineLevelCol="3"/>
  <cols>
    <col min="1" max="4" width="35.625" customWidth="1"/>
  </cols>
  <sheetData>
    <row r="1" ht="20" customHeight="1" spans="1:4">
      <c r="A1" s="72"/>
      <c r="B1" s="72"/>
      <c r="C1" s="72"/>
      <c r="D1" s="73" t="s">
        <v>141</v>
      </c>
    </row>
    <row r="2" ht="20" customHeight="1" spans="1:4">
      <c r="A2" s="74" t="s">
        <v>142</v>
      </c>
      <c r="B2" s="75"/>
      <c r="C2" s="75"/>
      <c r="D2" s="75"/>
    </row>
    <row r="3" ht="20" customHeight="1" spans="1:4">
      <c r="A3" s="76" t="str">
        <f>"单位名称："&amp;"澄江市自然资源局（本级）"</f>
        <v>单位名称：澄江市自然资源局（本级）</v>
      </c>
      <c r="B3" s="77"/>
      <c r="C3" s="77"/>
      <c r="D3" s="78" t="s">
        <v>2</v>
      </c>
    </row>
    <row r="4" ht="20" customHeight="1" spans="1:4">
      <c r="A4" s="79" t="s">
        <v>3</v>
      </c>
      <c r="B4" s="80"/>
      <c r="C4" s="79" t="s">
        <v>4</v>
      </c>
      <c r="D4" s="80"/>
    </row>
    <row r="5" ht="20" customHeight="1" spans="1:4">
      <c r="A5" s="81" t="s">
        <v>5</v>
      </c>
      <c r="B5" s="82" t="s">
        <v>6</v>
      </c>
      <c r="C5" s="81" t="s">
        <v>143</v>
      </c>
      <c r="D5" s="82" t="s">
        <v>6</v>
      </c>
    </row>
    <row r="6" ht="20" customHeight="1" spans="1:4">
      <c r="A6" s="83"/>
      <c r="B6" s="84"/>
      <c r="C6" s="83"/>
      <c r="D6" s="84"/>
    </row>
    <row r="7" ht="20" customHeight="1" spans="1:4">
      <c r="A7" s="85" t="s">
        <v>144</v>
      </c>
      <c r="B7" s="17">
        <v>2741.107328</v>
      </c>
      <c r="C7" s="86" t="s">
        <v>145</v>
      </c>
      <c r="D7" s="17">
        <v>2741.107328</v>
      </c>
    </row>
    <row r="8" ht="20" customHeight="1" spans="1:4">
      <c r="A8" s="87" t="s">
        <v>146</v>
      </c>
      <c r="B8" s="17">
        <v>726.107328</v>
      </c>
      <c r="C8" s="86" t="s">
        <v>147</v>
      </c>
      <c r="D8" s="88"/>
    </row>
    <row r="9" ht="20" customHeight="1" spans="1:4">
      <c r="A9" s="87" t="s">
        <v>148</v>
      </c>
      <c r="B9" s="17">
        <v>2015</v>
      </c>
      <c r="C9" s="86" t="s">
        <v>149</v>
      </c>
      <c r="D9" s="88"/>
    </row>
    <row r="10" ht="20" customHeight="1" spans="1:4">
      <c r="A10" s="87" t="s">
        <v>150</v>
      </c>
      <c r="B10" s="89"/>
      <c r="C10" s="86" t="s">
        <v>151</v>
      </c>
      <c r="D10" s="88"/>
    </row>
    <row r="11" ht="20" customHeight="1" spans="1:4">
      <c r="A11" s="87" t="s">
        <v>152</v>
      </c>
      <c r="B11" s="89"/>
      <c r="C11" s="86" t="s">
        <v>153</v>
      </c>
      <c r="D11" s="88"/>
    </row>
    <row r="12" ht="20" customHeight="1" spans="1:4">
      <c r="A12" s="87" t="s">
        <v>146</v>
      </c>
      <c r="B12" s="89"/>
      <c r="C12" s="86" t="s">
        <v>154</v>
      </c>
      <c r="D12" s="88"/>
    </row>
    <row r="13" ht="20" customHeight="1" spans="1:4">
      <c r="A13" s="87" t="s">
        <v>148</v>
      </c>
      <c r="B13" s="88"/>
      <c r="C13" s="86" t="s">
        <v>155</v>
      </c>
      <c r="D13" s="88"/>
    </row>
    <row r="14" ht="20" customHeight="1" spans="1:4">
      <c r="A14" s="87" t="s">
        <v>150</v>
      </c>
      <c r="B14" s="88"/>
      <c r="C14" s="86" t="s">
        <v>156</v>
      </c>
      <c r="D14" s="88"/>
    </row>
    <row r="15" ht="20" customHeight="1" spans="1:4">
      <c r="A15" s="87"/>
      <c r="B15" s="88"/>
      <c r="C15" s="86" t="s">
        <v>157</v>
      </c>
      <c r="D15" s="17">
        <v>69.78216</v>
      </c>
    </row>
    <row r="16" ht="20" customHeight="1" spans="1:4">
      <c r="A16" s="87"/>
      <c r="B16" s="89"/>
      <c r="C16" s="86" t="s">
        <v>158</v>
      </c>
      <c r="D16" s="17">
        <v>45.475014</v>
      </c>
    </row>
    <row r="17" ht="20" customHeight="1" spans="1:4">
      <c r="A17" s="87"/>
      <c r="B17" s="90"/>
      <c r="C17" s="86" t="s">
        <v>159</v>
      </c>
      <c r="D17" s="88"/>
    </row>
    <row r="18" ht="20" customHeight="1" spans="1:4">
      <c r="A18" s="91"/>
      <c r="B18" s="90"/>
      <c r="C18" s="86" t="s">
        <v>160</v>
      </c>
      <c r="D18" s="17">
        <v>2015</v>
      </c>
    </row>
    <row r="19" ht="20" customHeight="1" spans="1:4">
      <c r="A19" s="91"/>
      <c r="B19" s="92"/>
      <c r="C19" s="86" t="s">
        <v>161</v>
      </c>
      <c r="D19" s="88"/>
    </row>
    <row r="20" ht="20" customHeight="1" spans="1:4">
      <c r="A20" s="92"/>
      <c r="B20" s="92"/>
      <c r="C20" s="86" t="s">
        <v>162</v>
      </c>
      <c r="D20" s="88"/>
    </row>
    <row r="21" ht="20" customHeight="1" spans="1:4">
      <c r="A21" s="92"/>
      <c r="B21" s="92"/>
      <c r="C21" s="86" t="s">
        <v>163</v>
      </c>
      <c r="D21" s="88"/>
    </row>
    <row r="22" ht="20" customHeight="1" spans="1:4">
      <c r="A22" s="92"/>
      <c r="B22" s="92"/>
      <c r="C22" s="86" t="s">
        <v>164</v>
      </c>
      <c r="D22" s="88"/>
    </row>
    <row r="23" ht="20" customHeight="1" spans="1:4">
      <c r="A23" s="92"/>
      <c r="B23" s="92"/>
      <c r="C23" s="86" t="s">
        <v>165</v>
      </c>
      <c r="D23" s="88"/>
    </row>
    <row r="24" ht="20" customHeight="1" spans="1:4">
      <c r="A24" s="92"/>
      <c r="B24" s="92"/>
      <c r="C24" s="86" t="s">
        <v>166</v>
      </c>
      <c r="D24" s="88"/>
    </row>
    <row r="25" ht="20" customHeight="1" spans="1:4">
      <c r="A25" s="92"/>
      <c r="B25" s="92"/>
      <c r="C25" s="86" t="s">
        <v>167</v>
      </c>
      <c r="D25" s="17">
        <v>565.089354</v>
      </c>
    </row>
    <row r="26" ht="20" customHeight="1" spans="1:4">
      <c r="A26" s="92"/>
      <c r="B26" s="92"/>
      <c r="C26" s="86" t="s">
        <v>168</v>
      </c>
      <c r="D26" s="17">
        <v>45.7608</v>
      </c>
    </row>
    <row r="27" ht="20" customHeight="1" spans="1:4">
      <c r="A27" s="92"/>
      <c r="B27" s="92"/>
      <c r="C27" s="86" t="s">
        <v>169</v>
      </c>
      <c r="D27" s="88"/>
    </row>
    <row r="28" ht="20" customHeight="1" spans="1:4">
      <c r="A28" s="92"/>
      <c r="B28" s="92"/>
      <c r="C28" s="86" t="s">
        <v>170</v>
      </c>
      <c r="D28" s="88"/>
    </row>
    <row r="29" ht="20" customHeight="1" spans="1:4">
      <c r="A29" s="92"/>
      <c r="B29" s="92"/>
      <c r="C29" s="86" t="s">
        <v>171</v>
      </c>
      <c r="D29" s="88"/>
    </row>
    <row r="30" ht="20" customHeight="1" spans="1:4">
      <c r="A30" s="92"/>
      <c r="B30" s="92"/>
      <c r="C30" s="86" t="s">
        <v>172</v>
      </c>
      <c r="D30" s="88"/>
    </row>
    <row r="31" ht="20" customHeight="1" spans="1:4">
      <c r="A31" s="92"/>
      <c r="B31" s="92"/>
      <c r="C31" s="86" t="s">
        <v>173</v>
      </c>
      <c r="D31" s="88"/>
    </row>
    <row r="32" ht="20" customHeight="1" spans="1:4">
      <c r="A32" s="92"/>
      <c r="B32" s="92"/>
      <c r="C32" s="86" t="s">
        <v>174</v>
      </c>
      <c r="D32" s="88"/>
    </row>
    <row r="33" ht="20" customHeight="1" spans="1:4">
      <c r="A33" s="92"/>
      <c r="B33" s="92"/>
      <c r="C33" s="86" t="s">
        <v>175</v>
      </c>
      <c r="D33" s="88"/>
    </row>
    <row r="34" ht="20" customHeight="1" spans="1:4">
      <c r="A34" s="93"/>
      <c r="B34" s="90"/>
      <c r="C34" s="91" t="s">
        <v>176</v>
      </c>
      <c r="D34" s="90"/>
    </row>
    <row r="35" ht="20" customHeight="1" spans="1:4">
      <c r="A35" s="94" t="s">
        <v>177</v>
      </c>
      <c r="B35" s="95">
        <v>2741.107328</v>
      </c>
      <c r="C35" s="93" t="s">
        <v>53</v>
      </c>
      <c r="D35" s="95">
        <v>2741.107328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9" t="s">
        <v>178</v>
      </c>
    </row>
    <row r="3" ht="37.5" customHeight="1" spans="1:7">
      <c r="A3" s="4" t="s">
        <v>179</v>
      </c>
      <c r="B3" s="4"/>
      <c r="C3" s="4"/>
      <c r="D3" s="4"/>
      <c r="E3" s="4"/>
      <c r="F3" s="4"/>
      <c r="G3" s="4"/>
    </row>
    <row r="4" ht="18.75" customHeight="1" spans="1:7">
      <c r="A4" s="50" t="str">
        <f>"单位名称："&amp;"澄江市自然资源局（本级）"</f>
        <v>单位名称：澄江市自然资源局（本级）</v>
      </c>
      <c r="B4" s="50"/>
      <c r="C4" s="50"/>
      <c r="D4" s="51"/>
      <c r="E4" s="51"/>
      <c r="F4" s="51"/>
      <c r="G4" s="52" t="s">
        <v>56</v>
      </c>
    </row>
    <row r="5" ht="18.75" customHeight="1" spans="1:7">
      <c r="A5" s="13" t="s">
        <v>180</v>
      </c>
      <c r="B5" s="13" t="s">
        <v>86</v>
      </c>
      <c r="C5" s="53" t="s">
        <v>59</v>
      </c>
      <c r="D5" s="53" t="s">
        <v>88</v>
      </c>
      <c r="E5" s="53"/>
      <c r="F5" s="53"/>
      <c r="G5" s="13" t="s">
        <v>89</v>
      </c>
    </row>
    <row r="6" ht="18.75" customHeight="1" spans="1:7">
      <c r="A6" s="13" t="s">
        <v>85</v>
      </c>
      <c r="B6" s="13" t="s">
        <v>86</v>
      </c>
      <c r="C6" s="53"/>
      <c r="D6" s="53" t="s">
        <v>61</v>
      </c>
      <c r="E6" s="53" t="s">
        <v>181</v>
      </c>
      <c r="F6" s="53" t="s">
        <v>182</v>
      </c>
      <c r="G6" s="13"/>
    </row>
    <row r="7" ht="18.75" customHeight="1" spans="1:7">
      <c r="A7" s="14" t="s">
        <v>72</v>
      </c>
      <c r="B7" s="14" t="s">
        <v>73</v>
      </c>
      <c r="C7" s="14" t="s">
        <v>74</v>
      </c>
      <c r="D7" s="14" t="s">
        <v>75</v>
      </c>
      <c r="E7" s="14" t="s">
        <v>76</v>
      </c>
      <c r="F7" s="14" t="s">
        <v>77</v>
      </c>
      <c r="G7" s="14" t="s">
        <v>78</v>
      </c>
    </row>
    <row r="8" ht="20.25" customHeight="1" spans="1:7">
      <c r="A8" s="16" t="s">
        <v>96</v>
      </c>
      <c r="B8" s="16" t="s">
        <v>97</v>
      </c>
      <c r="C8" s="17">
        <v>69.78216</v>
      </c>
      <c r="D8" s="17">
        <v>69.78216</v>
      </c>
      <c r="E8" s="17">
        <v>68.70216</v>
      </c>
      <c r="F8" s="17">
        <v>1.08</v>
      </c>
      <c r="G8" s="17"/>
    </row>
    <row r="9" ht="20.25" customHeight="1" spans="1:7">
      <c r="A9" s="54" t="s">
        <v>98</v>
      </c>
      <c r="B9" s="54" t="s">
        <v>99</v>
      </c>
      <c r="C9" s="17">
        <v>61.44216</v>
      </c>
      <c r="D9" s="17">
        <v>61.44216</v>
      </c>
      <c r="E9" s="17">
        <v>60.36216</v>
      </c>
      <c r="F9" s="17">
        <v>1.08</v>
      </c>
      <c r="G9" s="17"/>
    </row>
    <row r="10" ht="20.25" customHeight="1" spans="1:7">
      <c r="A10" s="55" t="s">
        <v>100</v>
      </c>
      <c r="B10" s="55" t="s">
        <v>101</v>
      </c>
      <c r="C10" s="17">
        <v>14.04</v>
      </c>
      <c r="D10" s="17">
        <v>14.04</v>
      </c>
      <c r="E10" s="17">
        <v>12.96</v>
      </c>
      <c r="F10" s="17">
        <v>1.08</v>
      </c>
      <c r="G10" s="17"/>
    </row>
    <row r="11" ht="20.25" customHeight="1" spans="1:7">
      <c r="A11" s="55" t="s">
        <v>102</v>
      </c>
      <c r="B11" s="55" t="s">
        <v>103</v>
      </c>
      <c r="C11" s="17">
        <v>47.40216</v>
      </c>
      <c r="D11" s="17">
        <v>47.40216</v>
      </c>
      <c r="E11" s="17">
        <v>47.40216</v>
      </c>
      <c r="F11" s="17"/>
      <c r="G11" s="17"/>
    </row>
    <row r="12" ht="20.25" customHeight="1" spans="1:7">
      <c r="A12" s="54" t="s">
        <v>104</v>
      </c>
      <c r="B12" s="54" t="s">
        <v>105</v>
      </c>
      <c r="C12" s="17">
        <v>8.34</v>
      </c>
      <c r="D12" s="17">
        <v>8.34</v>
      </c>
      <c r="E12" s="17">
        <v>8.34</v>
      </c>
      <c r="F12" s="17"/>
      <c r="G12" s="17"/>
    </row>
    <row r="13" ht="20.25" customHeight="1" spans="1:7">
      <c r="A13" s="55" t="s">
        <v>106</v>
      </c>
      <c r="B13" s="55" t="s">
        <v>107</v>
      </c>
      <c r="C13" s="17">
        <v>8.34</v>
      </c>
      <c r="D13" s="17">
        <v>8.34</v>
      </c>
      <c r="E13" s="17">
        <v>8.34</v>
      </c>
      <c r="F13" s="17"/>
      <c r="G13" s="17"/>
    </row>
    <row r="14" ht="20.25" customHeight="1" spans="1:7">
      <c r="A14" s="16" t="s">
        <v>108</v>
      </c>
      <c r="B14" s="16" t="s">
        <v>109</v>
      </c>
      <c r="C14" s="17">
        <v>45.475014</v>
      </c>
      <c r="D14" s="17">
        <v>45.475014</v>
      </c>
      <c r="E14" s="17">
        <v>45.475014</v>
      </c>
      <c r="F14" s="17"/>
      <c r="G14" s="17"/>
    </row>
    <row r="15" ht="20.25" customHeight="1" spans="1:7">
      <c r="A15" s="54" t="s">
        <v>110</v>
      </c>
      <c r="B15" s="54" t="s">
        <v>111</v>
      </c>
      <c r="C15" s="17">
        <v>45.475014</v>
      </c>
      <c r="D15" s="17">
        <v>45.475014</v>
      </c>
      <c r="E15" s="17">
        <v>45.475014</v>
      </c>
      <c r="F15" s="17"/>
      <c r="G15" s="17"/>
    </row>
    <row r="16" ht="20.25" customHeight="1" spans="1:7">
      <c r="A16" s="55" t="s">
        <v>112</v>
      </c>
      <c r="B16" s="55" t="s">
        <v>113</v>
      </c>
      <c r="C16" s="17">
        <v>26.55706</v>
      </c>
      <c r="D16" s="17">
        <v>26.55706</v>
      </c>
      <c r="E16" s="17">
        <v>26.55706</v>
      </c>
      <c r="F16" s="17"/>
      <c r="G16" s="17"/>
    </row>
    <row r="17" ht="20.25" customHeight="1" spans="1:7">
      <c r="A17" s="55" t="s">
        <v>114</v>
      </c>
      <c r="B17" s="55" t="s">
        <v>115</v>
      </c>
      <c r="C17" s="17">
        <v>16.708182</v>
      </c>
      <c r="D17" s="17">
        <v>16.708182</v>
      </c>
      <c r="E17" s="17">
        <v>16.708182</v>
      </c>
      <c r="F17" s="17"/>
      <c r="G17" s="17"/>
    </row>
    <row r="18" ht="20.25" customHeight="1" spans="1:7">
      <c r="A18" s="55" t="s">
        <v>116</v>
      </c>
      <c r="B18" s="55" t="s">
        <v>117</v>
      </c>
      <c r="C18" s="17">
        <v>2.209772</v>
      </c>
      <c r="D18" s="17">
        <v>2.209772</v>
      </c>
      <c r="E18" s="17">
        <v>2.209772</v>
      </c>
      <c r="F18" s="17"/>
      <c r="G18" s="17"/>
    </row>
    <row r="19" ht="20.25" customHeight="1" spans="1:7">
      <c r="A19" s="16" t="s">
        <v>124</v>
      </c>
      <c r="B19" s="16" t="s">
        <v>125</v>
      </c>
      <c r="C19" s="17">
        <v>565.089354</v>
      </c>
      <c r="D19" s="17">
        <v>495.089353</v>
      </c>
      <c r="E19" s="17">
        <v>439.470417</v>
      </c>
      <c r="F19" s="17">
        <v>55.618936</v>
      </c>
      <c r="G19" s="17">
        <v>70.000001</v>
      </c>
    </row>
    <row r="20" ht="20.25" customHeight="1" spans="1:7">
      <c r="A20" s="54" t="s">
        <v>126</v>
      </c>
      <c r="B20" s="54" t="s">
        <v>127</v>
      </c>
      <c r="C20" s="17">
        <v>565.089354</v>
      </c>
      <c r="D20" s="17">
        <v>495.089353</v>
      </c>
      <c r="E20" s="17">
        <v>439.470417</v>
      </c>
      <c r="F20" s="17">
        <v>55.618936</v>
      </c>
      <c r="G20" s="17">
        <v>70.000001</v>
      </c>
    </row>
    <row r="21" ht="20.25" customHeight="1" spans="1:7">
      <c r="A21" s="55" t="s">
        <v>128</v>
      </c>
      <c r="B21" s="55" t="s">
        <v>129</v>
      </c>
      <c r="C21" s="17">
        <v>510.089354</v>
      </c>
      <c r="D21" s="17">
        <v>495.089353</v>
      </c>
      <c r="E21" s="17">
        <v>439.470417</v>
      </c>
      <c r="F21" s="17">
        <v>55.618936</v>
      </c>
      <c r="G21" s="17">
        <v>15.000001</v>
      </c>
    </row>
    <row r="22" ht="20.25" customHeight="1" spans="1:7">
      <c r="A22" s="55" t="s">
        <v>130</v>
      </c>
      <c r="B22" s="55" t="s">
        <v>131</v>
      </c>
      <c r="C22" s="17">
        <v>55</v>
      </c>
      <c r="D22" s="17"/>
      <c r="E22" s="17"/>
      <c r="F22" s="17"/>
      <c r="G22" s="17">
        <v>55</v>
      </c>
    </row>
    <row r="23" ht="20.25" customHeight="1" spans="1:7">
      <c r="A23" s="16" t="s">
        <v>132</v>
      </c>
      <c r="B23" s="16" t="s">
        <v>133</v>
      </c>
      <c r="C23" s="17">
        <v>45.7608</v>
      </c>
      <c r="D23" s="17">
        <v>45.7608</v>
      </c>
      <c r="E23" s="17">
        <v>45.7608</v>
      </c>
      <c r="F23" s="17"/>
      <c r="G23" s="17"/>
    </row>
    <row r="24" ht="20.25" customHeight="1" spans="1:7">
      <c r="A24" s="54" t="s">
        <v>134</v>
      </c>
      <c r="B24" s="54" t="s">
        <v>135</v>
      </c>
      <c r="C24" s="17">
        <v>45.7608</v>
      </c>
      <c r="D24" s="17">
        <v>45.7608</v>
      </c>
      <c r="E24" s="17">
        <v>45.7608</v>
      </c>
      <c r="F24" s="17"/>
      <c r="G24" s="17"/>
    </row>
    <row r="25" ht="20.25" customHeight="1" spans="1:7">
      <c r="A25" s="55" t="s">
        <v>136</v>
      </c>
      <c r="B25" s="55" t="s">
        <v>137</v>
      </c>
      <c r="C25" s="17">
        <v>43.4568</v>
      </c>
      <c r="D25" s="17">
        <v>43.4568</v>
      </c>
      <c r="E25" s="17">
        <v>43.4568</v>
      </c>
      <c r="F25" s="17"/>
      <c r="G25" s="17"/>
    </row>
    <row r="26" ht="20.25" customHeight="1" spans="1:7">
      <c r="A26" s="55" t="s">
        <v>138</v>
      </c>
      <c r="B26" s="55" t="s">
        <v>139</v>
      </c>
      <c r="C26" s="17">
        <v>2.304</v>
      </c>
      <c r="D26" s="17">
        <v>2.304</v>
      </c>
      <c r="E26" s="17">
        <v>2.304</v>
      </c>
      <c r="F26" s="17"/>
      <c r="G26" s="17"/>
    </row>
    <row r="27" ht="20.25" customHeight="1" spans="1:7">
      <c r="A27" s="56" t="s">
        <v>140</v>
      </c>
      <c r="B27" s="56"/>
      <c r="C27" s="57">
        <v>726.107328</v>
      </c>
      <c r="D27" s="57">
        <v>656.107327</v>
      </c>
      <c r="E27" s="57">
        <v>599.408391</v>
      </c>
      <c r="F27" s="57">
        <v>56.698936</v>
      </c>
      <c r="G27" s="57">
        <v>70.000001</v>
      </c>
    </row>
  </sheetData>
  <mergeCells count="7">
    <mergeCell ref="A3:G3"/>
    <mergeCell ref="A4:C4"/>
    <mergeCell ref="A5:B5"/>
    <mergeCell ref="D5:F5"/>
    <mergeCell ref="A27:B27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 outlineLevelRow="7" outlineLevelCol="5"/>
  <cols>
    <col min="1" max="6" width="18.6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5"/>
      <c r="B2" s="65"/>
      <c r="C2" s="66"/>
      <c r="D2" s="2"/>
      <c r="E2" s="2"/>
      <c r="F2" s="67" t="s">
        <v>183</v>
      </c>
    </row>
    <row r="3" ht="41.25" customHeight="1" spans="1:6">
      <c r="A3" s="68" t="s">
        <v>184</v>
      </c>
      <c r="B3" s="68"/>
      <c r="C3" s="68"/>
      <c r="D3" s="68"/>
      <c r="E3" s="68"/>
      <c r="F3" s="68"/>
    </row>
    <row r="4" ht="18.75" customHeight="1" spans="1:6">
      <c r="A4" s="5" t="str">
        <f>"单位名称："&amp;"澄江市自然资源局（本级）"</f>
        <v>单位名称：澄江市自然资源局（本级）</v>
      </c>
      <c r="B4" s="5"/>
      <c r="C4" s="5"/>
      <c r="D4" s="69"/>
      <c r="E4" s="2"/>
      <c r="F4" s="67" t="s">
        <v>56</v>
      </c>
    </row>
    <row r="5" ht="18.75" customHeight="1" spans="1:6">
      <c r="A5" s="13" t="s">
        <v>185</v>
      </c>
      <c r="B5" s="53" t="s">
        <v>186</v>
      </c>
      <c r="C5" s="53" t="s">
        <v>187</v>
      </c>
      <c r="D5" s="53"/>
      <c r="E5" s="53"/>
      <c r="F5" s="53" t="s">
        <v>188</v>
      </c>
    </row>
    <row r="6" ht="18.75" customHeight="1" spans="1:6">
      <c r="A6" s="13"/>
      <c r="B6" s="53"/>
      <c r="C6" s="53" t="s">
        <v>61</v>
      </c>
      <c r="D6" s="53" t="s">
        <v>189</v>
      </c>
      <c r="E6" s="53" t="s">
        <v>190</v>
      </c>
      <c r="F6" s="53"/>
    </row>
    <row r="7" ht="18.75" customHeight="1" spans="1:6">
      <c r="A7" s="70" t="s">
        <v>73</v>
      </c>
      <c r="B7" s="71" t="s">
        <v>74</v>
      </c>
      <c r="C7" s="70" t="s">
        <v>75</v>
      </c>
      <c r="D7" s="70" t="s">
        <v>76</v>
      </c>
      <c r="E7" s="70" t="s">
        <v>77</v>
      </c>
      <c r="F7" s="70">
        <v>7</v>
      </c>
    </row>
    <row r="8" ht="20.25" customHeight="1" spans="1:6">
      <c r="A8" s="17">
        <v>3.67</v>
      </c>
      <c r="B8" s="17"/>
      <c r="C8" s="17"/>
      <c r="D8" s="17"/>
      <c r="E8" s="17"/>
      <c r="F8" s="17">
        <v>3.67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5"/>
  <sheetViews>
    <sheetView showZeros="0" workbookViewId="0">
      <pane ySplit="1" topLeftCell="A2" activePane="bottomLeft" state="frozen"/>
      <selection/>
      <selection pane="bottomLeft" activeCell="H10" sqref="H10:M10"/>
    </sheetView>
  </sheetViews>
  <sheetFormatPr defaultColWidth="8.85" defaultRowHeight="15" customHeight="1"/>
  <cols>
    <col min="1" max="1" width="25.625" customWidth="1"/>
    <col min="2" max="2" width="19.5" customWidth="1"/>
    <col min="3" max="3" width="17" customWidth="1"/>
    <col min="4" max="4" width="14.75" customWidth="1"/>
    <col min="5" max="5" width="28.575" customWidth="1"/>
    <col min="6" max="6" width="17.5" customWidth="1"/>
    <col min="7" max="7" width="22.25" customWidth="1"/>
    <col min="8" max="24" width="12.6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191</v>
      </c>
    </row>
    <row r="3" ht="45" customHeight="1" spans="1:24">
      <c r="A3" s="4" t="s">
        <v>192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ht="18.75" customHeight="1" spans="1:24">
      <c r="A4" s="5" t="str">
        <f>"单位名称："&amp;"澄江市自然资源局（本级）"</f>
        <v>单位名称：澄江市自然资源局（本级）</v>
      </c>
      <c r="B4" s="5"/>
      <c r="C4" s="5"/>
      <c r="D4" s="5"/>
      <c r="E4" s="5"/>
      <c r="F4" s="5"/>
      <c r="G4" s="5"/>
      <c r="H4" s="62"/>
      <c r="I4" s="62"/>
      <c r="J4" s="62"/>
      <c r="K4" s="62"/>
      <c r="L4" s="6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56</v>
      </c>
    </row>
    <row r="5" ht="18.75" customHeight="1" spans="1:24">
      <c r="A5" s="63" t="s">
        <v>193</v>
      </c>
      <c r="B5" s="63" t="s">
        <v>194</v>
      </c>
      <c r="C5" s="63" t="s">
        <v>195</v>
      </c>
      <c r="D5" s="63" t="s">
        <v>196</v>
      </c>
      <c r="E5" s="63" t="s">
        <v>197</v>
      </c>
      <c r="F5" s="63" t="s">
        <v>198</v>
      </c>
      <c r="G5" s="63" t="s">
        <v>199</v>
      </c>
      <c r="H5" s="64" t="s">
        <v>59</v>
      </c>
      <c r="I5" s="64" t="s">
        <v>200</v>
      </c>
      <c r="J5" s="63"/>
      <c r="K5" s="63"/>
      <c r="L5" s="63"/>
      <c r="M5" s="63"/>
      <c r="N5" s="63"/>
      <c r="O5" s="63" t="s">
        <v>201</v>
      </c>
      <c r="P5" s="63"/>
      <c r="Q5" s="63"/>
      <c r="R5" s="63" t="s">
        <v>65</v>
      </c>
      <c r="S5" s="63" t="s">
        <v>66</v>
      </c>
      <c r="T5" s="63"/>
      <c r="U5" s="63"/>
      <c r="V5" s="63"/>
      <c r="W5" s="63"/>
      <c r="X5" s="63"/>
    </row>
    <row r="6" ht="18.75" customHeight="1" spans="1:24">
      <c r="A6" s="63"/>
      <c r="B6" s="63"/>
      <c r="C6" s="63"/>
      <c r="D6" s="63"/>
      <c r="E6" s="63"/>
      <c r="F6" s="63"/>
      <c r="G6" s="63"/>
      <c r="H6" s="64" t="s">
        <v>202</v>
      </c>
      <c r="I6" s="64" t="s">
        <v>203</v>
      </c>
      <c r="J6" s="64"/>
      <c r="K6" s="63" t="s">
        <v>63</v>
      </c>
      <c r="L6" s="63" t="s">
        <v>64</v>
      </c>
      <c r="M6" s="63"/>
      <c r="N6" s="63"/>
      <c r="O6" s="63" t="s">
        <v>201</v>
      </c>
      <c r="P6" s="63" t="s">
        <v>63</v>
      </c>
      <c r="Q6" s="63" t="s">
        <v>64</v>
      </c>
      <c r="R6" s="63" t="s">
        <v>65</v>
      </c>
      <c r="S6" s="63" t="s">
        <v>66</v>
      </c>
      <c r="T6" s="63" t="s">
        <v>67</v>
      </c>
      <c r="U6" s="63" t="s">
        <v>68</v>
      </c>
      <c r="V6" s="63" t="s">
        <v>69</v>
      </c>
      <c r="W6" s="63" t="s">
        <v>70</v>
      </c>
      <c r="X6" s="63" t="s">
        <v>71</v>
      </c>
    </row>
    <row r="7" ht="18.75" customHeight="1" spans="1:24">
      <c r="A7" s="63"/>
      <c r="B7" s="63"/>
      <c r="C7" s="63"/>
      <c r="D7" s="63"/>
      <c r="E7" s="63"/>
      <c r="F7" s="63"/>
      <c r="G7" s="63"/>
      <c r="H7" s="64"/>
      <c r="I7" s="64" t="s">
        <v>204</v>
      </c>
      <c r="J7" s="63" t="s">
        <v>205</v>
      </c>
      <c r="K7" s="63" t="s">
        <v>206</v>
      </c>
      <c r="L7" s="63" t="s">
        <v>207</v>
      </c>
      <c r="M7" s="63" t="s">
        <v>208</v>
      </c>
      <c r="N7" s="63" t="s">
        <v>209</v>
      </c>
      <c r="O7" s="63" t="s">
        <v>62</v>
      </c>
      <c r="P7" s="63" t="s">
        <v>63</v>
      </c>
      <c r="Q7" s="63" t="s">
        <v>64</v>
      </c>
      <c r="R7" s="63"/>
      <c r="S7" s="63" t="s">
        <v>61</v>
      </c>
      <c r="T7" s="63" t="s">
        <v>67</v>
      </c>
      <c r="U7" s="63" t="s">
        <v>68</v>
      </c>
      <c r="V7" s="63" t="s">
        <v>69</v>
      </c>
      <c r="W7" s="63" t="s">
        <v>70</v>
      </c>
      <c r="X7" s="63" t="s">
        <v>71</v>
      </c>
    </row>
    <row r="8" ht="22.65" customHeight="1" spans="1:24">
      <c r="A8" s="63"/>
      <c r="B8" s="63"/>
      <c r="C8" s="63"/>
      <c r="D8" s="63"/>
      <c r="E8" s="63"/>
      <c r="F8" s="63"/>
      <c r="G8" s="63"/>
      <c r="H8" s="64"/>
      <c r="I8" s="64" t="s">
        <v>61</v>
      </c>
      <c r="J8" s="63" t="s">
        <v>205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ht="18.75" customHeight="1" spans="1:24">
      <c r="A9" s="64" t="s">
        <v>72</v>
      </c>
      <c r="B9" s="64">
        <v>2</v>
      </c>
      <c r="C9" s="64">
        <v>3</v>
      </c>
      <c r="D9" s="64">
        <v>4</v>
      </c>
      <c r="E9" s="64">
        <v>5</v>
      </c>
      <c r="F9" s="64">
        <v>6</v>
      </c>
      <c r="G9" s="64">
        <v>7</v>
      </c>
      <c r="H9" s="64">
        <v>8</v>
      </c>
      <c r="I9" s="64">
        <v>9</v>
      </c>
      <c r="J9" s="64">
        <v>10</v>
      </c>
      <c r="K9" s="64">
        <v>11</v>
      </c>
      <c r="L9" s="64">
        <v>12</v>
      </c>
      <c r="M9" s="64">
        <v>13</v>
      </c>
      <c r="N9" s="64">
        <v>14</v>
      </c>
      <c r="O9" s="64">
        <v>15</v>
      </c>
      <c r="P9" s="64">
        <v>16</v>
      </c>
      <c r="Q9" s="64">
        <v>17</v>
      </c>
      <c r="R9" s="64">
        <v>18</v>
      </c>
      <c r="S9" s="64">
        <v>19</v>
      </c>
      <c r="T9" s="64">
        <v>20</v>
      </c>
      <c r="U9" s="64">
        <v>21</v>
      </c>
      <c r="V9" s="64">
        <v>22</v>
      </c>
      <c r="W9" s="64">
        <v>23</v>
      </c>
      <c r="X9" s="64">
        <v>24</v>
      </c>
    </row>
    <row r="10" ht="18.75" customHeight="1" spans="1:24">
      <c r="A10" s="9" t="s">
        <v>82</v>
      </c>
      <c r="B10" s="9" t="s">
        <v>210</v>
      </c>
      <c r="C10" s="10" t="s">
        <v>211</v>
      </c>
      <c r="D10" s="9" t="s">
        <v>128</v>
      </c>
      <c r="E10" s="9" t="s">
        <v>129</v>
      </c>
      <c r="F10" s="9" t="s">
        <v>212</v>
      </c>
      <c r="G10" s="9" t="s">
        <v>213</v>
      </c>
      <c r="H10" s="17">
        <v>112.4676</v>
      </c>
      <c r="I10" s="17">
        <v>112.4676</v>
      </c>
      <c r="J10" s="17"/>
      <c r="K10" s="17"/>
      <c r="L10" s="17"/>
      <c r="M10" s="17">
        <v>112.4676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82</v>
      </c>
      <c r="B11" s="9" t="s">
        <v>210</v>
      </c>
      <c r="C11" s="10" t="s">
        <v>211</v>
      </c>
      <c r="D11" s="9" t="s">
        <v>128</v>
      </c>
      <c r="E11" s="9" t="s">
        <v>129</v>
      </c>
      <c r="F11" s="9" t="s">
        <v>214</v>
      </c>
      <c r="G11" s="9" t="s">
        <v>215</v>
      </c>
      <c r="H11" s="17">
        <v>158.2872</v>
      </c>
      <c r="I11" s="17">
        <v>158.2872</v>
      </c>
      <c r="J11" s="17"/>
      <c r="K11" s="17"/>
      <c r="L11" s="17"/>
      <c r="M11" s="17">
        <v>158.2872</v>
      </c>
      <c r="N11" s="17"/>
      <c r="O11" s="17"/>
      <c r="P11" s="17"/>
      <c r="Q11" s="24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82</v>
      </c>
      <c r="B12" s="9" t="s">
        <v>210</v>
      </c>
      <c r="C12" s="10" t="s">
        <v>211</v>
      </c>
      <c r="D12" s="9" t="s">
        <v>128</v>
      </c>
      <c r="E12" s="9" t="s">
        <v>129</v>
      </c>
      <c r="F12" s="9" t="s">
        <v>216</v>
      </c>
      <c r="G12" s="9" t="s">
        <v>217</v>
      </c>
      <c r="H12" s="17">
        <v>9.3723</v>
      </c>
      <c r="I12" s="17">
        <v>9.3723</v>
      </c>
      <c r="J12" s="17"/>
      <c r="K12" s="17"/>
      <c r="L12" s="17"/>
      <c r="M12" s="17">
        <v>9.3723</v>
      </c>
      <c r="N12" s="17"/>
      <c r="O12" s="17"/>
      <c r="P12" s="17"/>
      <c r="Q12" s="24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82</v>
      </c>
      <c r="B13" s="9" t="s">
        <v>210</v>
      </c>
      <c r="C13" s="10" t="s">
        <v>211</v>
      </c>
      <c r="D13" s="9" t="s">
        <v>138</v>
      </c>
      <c r="E13" s="9" t="s">
        <v>139</v>
      </c>
      <c r="F13" s="9" t="s">
        <v>214</v>
      </c>
      <c r="G13" s="9" t="s">
        <v>215</v>
      </c>
      <c r="H13" s="17">
        <v>2.304</v>
      </c>
      <c r="I13" s="17">
        <v>2.304</v>
      </c>
      <c r="J13" s="17"/>
      <c r="K13" s="17"/>
      <c r="L13" s="17"/>
      <c r="M13" s="17">
        <v>2.304</v>
      </c>
      <c r="N13" s="17"/>
      <c r="O13" s="17"/>
      <c r="P13" s="17"/>
      <c r="Q13" s="24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82</v>
      </c>
      <c r="B14" s="9" t="s">
        <v>218</v>
      </c>
      <c r="C14" s="10" t="s">
        <v>219</v>
      </c>
      <c r="D14" s="9" t="s">
        <v>102</v>
      </c>
      <c r="E14" s="9" t="s">
        <v>103</v>
      </c>
      <c r="F14" s="9" t="s">
        <v>220</v>
      </c>
      <c r="G14" s="9" t="s">
        <v>221</v>
      </c>
      <c r="H14" s="17">
        <v>47.40216</v>
      </c>
      <c r="I14" s="17">
        <v>47.40216</v>
      </c>
      <c r="J14" s="17"/>
      <c r="K14" s="17"/>
      <c r="L14" s="17"/>
      <c r="M14" s="17">
        <v>47.40216</v>
      </c>
      <c r="N14" s="17"/>
      <c r="O14" s="17"/>
      <c r="P14" s="17"/>
      <c r="Q14" s="24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82</v>
      </c>
      <c r="B15" s="9" t="s">
        <v>218</v>
      </c>
      <c r="C15" s="10" t="s">
        <v>219</v>
      </c>
      <c r="D15" s="9" t="s">
        <v>112</v>
      </c>
      <c r="E15" s="9" t="s">
        <v>113</v>
      </c>
      <c r="F15" s="9" t="s">
        <v>222</v>
      </c>
      <c r="G15" s="9" t="s">
        <v>223</v>
      </c>
      <c r="H15" s="17">
        <v>26.55706</v>
      </c>
      <c r="I15" s="17">
        <v>26.55706</v>
      </c>
      <c r="J15" s="17"/>
      <c r="K15" s="17"/>
      <c r="L15" s="17"/>
      <c r="M15" s="17">
        <v>26.55706</v>
      </c>
      <c r="N15" s="17"/>
      <c r="O15" s="17"/>
      <c r="P15" s="17"/>
      <c r="Q15" s="24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82</v>
      </c>
      <c r="B16" s="9" t="s">
        <v>218</v>
      </c>
      <c r="C16" s="10" t="s">
        <v>219</v>
      </c>
      <c r="D16" s="9" t="s">
        <v>114</v>
      </c>
      <c r="E16" s="9" t="s">
        <v>115</v>
      </c>
      <c r="F16" s="9" t="s">
        <v>224</v>
      </c>
      <c r="G16" s="9" t="s">
        <v>225</v>
      </c>
      <c r="H16" s="17">
        <v>16.708182</v>
      </c>
      <c r="I16" s="17">
        <v>16.708182</v>
      </c>
      <c r="J16" s="17"/>
      <c r="K16" s="17"/>
      <c r="L16" s="17"/>
      <c r="M16" s="17">
        <v>16.708182</v>
      </c>
      <c r="N16" s="17"/>
      <c r="O16" s="17"/>
      <c r="P16" s="17"/>
      <c r="Q16" s="24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82</v>
      </c>
      <c r="B17" s="9" t="s">
        <v>218</v>
      </c>
      <c r="C17" s="10" t="s">
        <v>219</v>
      </c>
      <c r="D17" s="9" t="s">
        <v>116</v>
      </c>
      <c r="E17" s="9" t="s">
        <v>117</v>
      </c>
      <c r="F17" s="9" t="s">
        <v>226</v>
      </c>
      <c r="G17" s="9" t="s">
        <v>227</v>
      </c>
      <c r="H17" s="17">
        <v>1.71</v>
      </c>
      <c r="I17" s="17">
        <v>1.71</v>
      </c>
      <c r="J17" s="17"/>
      <c r="K17" s="17"/>
      <c r="L17" s="17"/>
      <c r="M17" s="17">
        <v>1.71</v>
      </c>
      <c r="N17" s="17"/>
      <c r="O17" s="17"/>
      <c r="P17" s="17"/>
      <c r="Q17" s="24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82</v>
      </c>
      <c r="B18" s="9" t="s">
        <v>218</v>
      </c>
      <c r="C18" s="10" t="s">
        <v>219</v>
      </c>
      <c r="D18" s="9" t="s">
        <v>116</v>
      </c>
      <c r="E18" s="9" t="s">
        <v>117</v>
      </c>
      <c r="F18" s="9" t="s">
        <v>226</v>
      </c>
      <c r="G18" s="9" t="s">
        <v>227</v>
      </c>
      <c r="H18" s="17">
        <v>0.499772</v>
      </c>
      <c r="I18" s="17">
        <v>0.499772</v>
      </c>
      <c r="J18" s="17"/>
      <c r="K18" s="17"/>
      <c r="L18" s="17"/>
      <c r="M18" s="17">
        <v>0.499772</v>
      </c>
      <c r="N18" s="17"/>
      <c r="O18" s="17"/>
      <c r="P18" s="17"/>
      <c r="Q18" s="24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82</v>
      </c>
      <c r="B19" s="9" t="s">
        <v>218</v>
      </c>
      <c r="C19" s="10" t="s">
        <v>219</v>
      </c>
      <c r="D19" s="9" t="s">
        <v>128</v>
      </c>
      <c r="E19" s="9" t="s">
        <v>129</v>
      </c>
      <c r="F19" s="9" t="s">
        <v>226</v>
      </c>
      <c r="G19" s="9" t="s">
        <v>227</v>
      </c>
      <c r="H19" s="17">
        <v>0.429717</v>
      </c>
      <c r="I19" s="17">
        <v>0.429717</v>
      </c>
      <c r="J19" s="17"/>
      <c r="K19" s="17"/>
      <c r="L19" s="17"/>
      <c r="M19" s="17">
        <v>0.429717</v>
      </c>
      <c r="N19" s="17"/>
      <c r="O19" s="17"/>
      <c r="P19" s="17"/>
      <c r="Q19" s="24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82</v>
      </c>
      <c r="B20" s="9" t="s">
        <v>228</v>
      </c>
      <c r="C20" s="10" t="s">
        <v>137</v>
      </c>
      <c r="D20" s="9" t="s">
        <v>136</v>
      </c>
      <c r="E20" s="9" t="s">
        <v>137</v>
      </c>
      <c r="F20" s="9" t="s">
        <v>229</v>
      </c>
      <c r="G20" s="9" t="s">
        <v>137</v>
      </c>
      <c r="H20" s="17">
        <v>43.4568</v>
      </c>
      <c r="I20" s="17">
        <v>43.4568</v>
      </c>
      <c r="J20" s="17"/>
      <c r="K20" s="17"/>
      <c r="L20" s="17"/>
      <c r="M20" s="17">
        <v>43.4568</v>
      </c>
      <c r="N20" s="17"/>
      <c r="O20" s="17"/>
      <c r="P20" s="17"/>
      <c r="Q20" s="24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82</v>
      </c>
      <c r="B21" s="9" t="s">
        <v>230</v>
      </c>
      <c r="C21" s="10" t="s">
        <v>231</v>
      </c>
      <c r="D21" s="9" t="s">
        <v>100</v>
      </c>
      <c r="E21" s="9" t="s">
        <v>101</v>
      </c>
      <c r="F21" s="9" t="s">
        <v>232</v>
      </c>
      <c r="G21" s="9" t="s">
        <v>233</v>
      </c>
      <c r="H21" s="17">
        <v>12.96</v>
      </c>
      <c r="I21" s="17">
        <v>12.96</v>
      </c>
      <c r="J21" s="17"/>
      <c r="K21" s="17"/>
      <c r="L21" s="17"/>
      <c r="M21" s="17">
        <v>12.96</v>
      </c>
      <c r="N21" s="17"/>
      <c r="O21" s="17"/>
      <c r="P21" s="17"/>
      <c r="Q21" s="24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82</v>
      </c>
      <c r="B22" s="9" t="s">
        <v>234</v>
      </c>
      <c r="C22" s="10" t="s">
        <v>235</v>
      </c>
      <c r="D22" s="9" t="s">
        <v>128</v>
      </c>
      <c r="E22" s="9" t="s">
        <v>129</v>
      </c>
      <c r="F22" s="9" t="s">
        <v>236</v>
      </c>
      <c r="G22" s="9" t="s">
        <v>235</v>
      </c>
      <c r="H22" s="17">
        <v>5.568936</v>
      </c>
      <c r="I22" s="17">
        <v>5.568936</v>
      </c>
      <c r="J22" s="17"/>
      <c r="K22" s="17"/>
      <c r="L22" s="17"/>
      <c r="M22" s="17">
        <v>5.568936</v>
      </c>
      <c r="N22" s="17"/>
      <c r="O22" s="17"/>
      <c r="P22" s="17"/>
      <c r="Q22" s="24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82</v>
      </c>
      <c r="B23" s="9" t="s">
        <v>237</v>
      </c>
      <c r="C23" s="10" t="s">
        <v>238</v>
      </c>
      <c r="D23" s="9" t="s">
        <v>100</v>
      </c>
      <c r="E23" s="9" t="s">
        <v>101</v>
      </c>
      <c r="F23" s="9" t="s">
        <v>239</v>
      </c>
      <c r="G23" s="9" t="s">
        <v>240</v>
      </c>
      <c r="H23" s="17">
        <v>1.08</v>
      </c>
      <c r="I23" s="17">
        <v>1.08</v>
      </c>
      <c r="J23" s="17"/>
      <c r="K23" s="17"/>
      <c r="L23" s="17"/>
      <c r="M23" s="17">
        <v>1.08</v>
      </c>
      <c r="N23" s="17"/>
      <c r="O23" s="17"/>
      <c r="P23" s="17"/>
      <c r="Q23" s="24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82</v>
      </c>
      <c r="B24" s="9" t="s">
        <v>237</v>
      </c>
      <c r="C24" s="10" t="s">
        <v>238</v>
      </c>
      <c r="D24" s="9" t="s">
        <v>128</v>
      </c>
      <c r="E24" s="9" t="s">
        <v>129</v>
      </c>
      <c r="F24" s="9" t="s">
        <v>241</v>
      </c>
      <c r="G24" s="9" t="s">
        <v>242</v>
      </c>
      <c r="H24" s="17">
        <v>12</v>
      </c>
      <c r="I24" s="17">
        <v>12</v>
      </c>
      <c r="J24" s="17"/>
      <c r="K24" s="17"/>
      <c r="L24" s="17"/>
      <c r="M24" s="17">
        <v>12</v>
      </c>
      <c r="N24" s="17"/>
      <c r="O24" s="17"/>
      <c r="P24" s="17"/>
      <c r="Q24" s="24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82</v>
      </c>
      <c r="B25" s="9" t="s">
        <v>237</v>
      </c>
      <c r="C25" s="10" t="s">
        <v>238</v>
      </c>
      <c r="D25" s="9" t="s">
        <v>128</v>
      </c>
      <c r="E25" s="9" t="s">
        <v>129</v>
      </c>
      <c r="F25" s="9" t="s">
        <v>243</v>
      </c>
      <c r="G25" s="9" t="s">
        <v>244</v>
      </c>
      <c r="H25" s="17">
        <v>0.42</v>
      </c>
      <c r="I25" s="17">
        <v>0.42</v>
      </c>
      <c r="J25" s="17"/>
      <c r="K25" s="17"/>
      <c r="L25" s="17"/>
      <c r="M25" s="17">
        <v>0.42</v>
      </c>
      <c r="N25" s="17"/>
      <c r="O25" s="17"/>
      <c r="P25" s="17"/>
      <c r="Q25" s="24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82</v>
      </c>
      <c r="B26" s="9" t="s">
        <v>237</v>
      </c>
      <c r="C26" s="10" t="s">
        <v>238</v>
      </c>
      <c r="D26" s="9" t="s">
        <v>128</v>
      </c>
      <c r="E26" s="9" t="s">
        <v>129</v>
      </c>
      <c r="F26" s="9" t="s">
        <v>245</v>
      </c>
      <c r="G26" s="9" t="s">
        <v>246</v>
      </c>
      <c r="H26" s="17">
        <v>3.6</v>
      </c>
      <c r="I26" s="17">
        <v>3.6</v>
      </c>
      <c r="J26" s="17"/>
      <c r="K26" s="17"/>
      <c r="L26" s="17"/>
      <c r="M26" s="17">
        <v>3.6</v>
      </c>
      <c r="N26" s="17"/>
      <c r="O26" s="17"/>
      <c r="P26" s="17"/>
      <c r="Q26" s="24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82</v>
      </c>
      <c r="B27" s="9" t="s">
        <v>237</v>
      </c>
      <c r="C27" s="10" t="s">
        <v>238</v>
      </c>
      <c r="D27" s="9" t="s">
        <v>128</v>
      </c>
      <c r="E27" s="9" t="s">
        <v>129</v>
      </c>
      <c r="F27" s="9" t="s">
        <v>247</v>
      </c>
      <c r="G27" s="9" t="s">
        <v>248</v>
      </c>
      <c r="H27" s="17">
        <v>3.96</v>
      </c>
      <c r="I27" s="17">
        <v>3.96</v>
      </c>
      <c r="J27" s="17"/>
      <c r="K27" s="17"/>
      <c r="L27" s="17"/>
      <c r="M27" s="17">
        <v>3.96</v>
      </c>
      <c r="N27" s="17"/>
      <c r="O27" s="17"/>
      <c r="P27" s="17"/>
      <c r="Q27" s="24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82</v>
      </c>
      <c r="B28" s="9" t="s">
        <v>237</v>
      </c>
      <c r="C28" s="10" t="s">
        <v>238</v>
      </c>
      <c r="D28" s="9" t="s">
        <v>128</v>
      </c>
      <c r="E28" s="9" t="s">
        <v>129</v>
      </c>
      <c r="F28" s="9" t="s">
        <v>249</v>
      </c>
      <c r="G28" s="9" t="s">
        <v>250</v>
      </c>
      <c r="H28" s="17">
        <v>2.7</v>
      </c>
      <c r="I28" s="17">
        <v>2.7</v>
      </c>
      <c r="J28" s="17"/>
      <c r="K28" s="17"/>
      <c r="L28" s="17"/>
      <c r="M28" s="17">
        <v>2.7</v>
      </c>
      <c r="N28" s="17"/>
      <c r="O28" s="17"/>
      <c r="P28" s="17"/>
      <c r="Q28" s="24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82</v>
      </c>
      <c r="B29" s="9" t="s">
        <v>251</v>
      </c>
      <c r="C29" s="10" t="s">
        <v>252</v>
      </c>
      <c r="D29" s="9" t="s">
        <v>128</v>
      </c>
      <c r="E29" s="9" t="s">
        <v>129</v>
      </c>
      <c r="F29" s="9" t="s">
        <v>214</v>
      </c>
      <c r="G29" s="9" t="s">
        <v>215</v>
      </c>
      <c r="H29" s="17">
        <v>5.4</v>
      </c>
      <c r="I29" s="17">
        <v>5.4</v>
      </c>
      <c r="J29" s="17"/>
      <c r="K29" s="17"/>
      <c r="L29" s="17"/>
      <c r="M29" s="17">
        <v>5.4</v>
      </c>
      <c r="N29" s="17"/>
      <c r="O29" s="17"/>
      <c r="P29" s="17"/>
      <c r="Q29" s="24"/>
      <c r="R29" s="17"/>
      <c r="S29" s="17"/>
      <c r="T29" s="17"/>
      <c r="U29" s="17"/>
      <c r="V29" s="17"/>
      <c r="W29" s="17"/>
      <c r="X29" s="17"/>
    </row>
    <row r="30" ht="18.75" customHeight="1" spans="1:24">
      <c r="A30" s="9" t="s">
        <v>82</v>
      </c>
      <c r="B30" s="9" t="s">
        <v>253</v>
      </c>
      <c r="C30" s="10" t="s">
        <v>254</v>
      </c>
      <c r="D30" s="9" t="s">
        <v>128</v>
      </c>
      <c r="E30" s="9" t="s">
        <v>129</v>
      </c>
      <c r="F30" s="9" t="s">
        <v>255</v>
      </c>
      <c r="G30" s="9" t="s">
        <v>256</v>
      </c>
      <c r="H30" s="17">
        <v>23.7</v>
      </c>
      <c r="I30" s="17">
        <v>23.7</v>
      </c>
      <c r="J30" s="17"/>
      <c r="K30" s="17"/>
      <c r="L30" s="17"/>
      <c r="M30" s="17">
        <v>23.7</v>
      </c>
      <c r="N30" s="17"/>
      <c r="O30" s="17"/>
      <c r="P30" s="17"/>
      <c r="Q30" s="24"/>
      <c r="R30" s="17"/>
      <c r="S30" s="17"/>
      <c r="T30" s="17"/>
      <c r="U30" s="17"/>
      <c r="V30" s="17"/>
      <c r="W30" s="17"/>
      <c r="X30" s="17"/>
    </row>
    <row r="31" ht="18.75" customHeight="1" spans="1:24">
      <c r="A31" s="9" t="s">
        <v>82</v>
      </c>
      <c r="B31" s="9" t="s">
        <v>257</v>
      </c>
      <c r="C31" s="10" t="s">
        <v>258</v>
      </c>
      <c r="D31" s="9" t="s">
        <v>128</v>
      </c>
      <c r="E31" s="9" t="s">
        <v>129</v>
      </c>
      <c r="F31" s="9" t="s">
        <v>216</v>
      </c>
      <c r="G31" s="9" t="s">
        <v>217</v>
      </c>
      <c r="H31" s="17">
        <v>46.3776</v>
      </c>
      <c r="I31" s="17">
        <v>46.3776</v>
      </c>
      <c r="J31" s="17"/>
      <c r="K31" s="17"/>
      <c r="L31" s="17"/>
      <c r="M31" s="17">
        <v>46.3776</v>
      </c>
      <c r="N31" s="17"/>
      <c r="O31" s="17"/>
      <c r="P31" s="17"/>
      <c r="Q31" s="24"/>
      <c r="R31" s="17"/>
      <c r="S31" s="17"/>
      <c r="T31" s="17"/>
      <c r="U31" s="17"/>
      <c r="V31" s="17"/>
      <c r="W31" s="17"/>
      <c r="X31" s="17"/>
    </row>
    <row r="32" ht="18.75" customHeight="1" spans="1:24">
      <c r="A32" s="9" t="s">
        <v>82</v>
      </c>
      <c r="B32" s="9" t="s">
        <v>259</v>
      </c>
      <c r="C32" s="10" t="s">
        <v>260</v>
      </c>
      <c r="D32" s="9" t="s">
        <v>128</v>
      </c>
      <c r="E32" s="9" t="s">
        <v>129</v>
      </c>
      <c r="F32" s="9" t="s">
        <v>261</v>
      </c>
      <c r="G32" s="9" t="s">
        <v>262</v>
      </c>
      <c r="H32" s="17">
        <v>107.136</v>
      </c>
      <c r="I32" s="17">
        <v>107.136</v>
      </c>
      <c r="J32" s="17"/>
      <c r="K32" s="17"/>
      <c r="L32" s="17"/>
      <c r="M32" s="17">
        <v>107.136</v>
      </c>
      <c r="N32" s="17"/>
      <c r="O32" s="17"/>
      <c r="P32" s="17"/>
      <c r="Q32" s="24"/>
      <c r="R32" s="17"/>
      <c r="S32" s="17"/>
      <c r="T32" s="17"/>
      <c r="U32" s="17"/>
      <c r="V32" s="17"/>
      <c r="W32" s="17"/>
      <c r="X32" s="17"/>
    </row>
    <row r="33" ht="18.75" customHeight="1" spans="1:24">
      <c r="A33" s="9" t="s">
        <v>82</v>
      </c>
      <c r="B33" s="9" t="s">
        <v>263</v>
      </c>
      <c r="C33" s="10" t="s">
        <v>264</v>
      </c>
      <c r="D33" s="9" t="s">
        <v>106</v>
      </c>
      <c r="E33" s="9" t="s">
        <v>107</v>
      </c>
      <c r="F33" s="9" t="s">
        <v>265</v>
      </c>
      <c r="G33" s="9" t="s">
        <v>266</v>
      </c>
      <c r="H33" s="17">
        <v>8.34</v>
      </c>
      <c r="I33" s="17">
        <v>8.34</v>
      </c>
      <c r="J33" s="17"/>
      <c r="K33" s="17"/>
      <c r="L33" s="17"/>
      <c r="M33" s="17">
        <v>8.34</v>
      </c>
      <c r="N33" s="17"/>
      <c r="O33" s="17"/>
      <c r="P33" s="17"/>
      <c r="Q33" s="24"/>
      <c r="R33" s="17"/>
      <c r="S33" s="17"/>
      <c r="T33" s="17"/>
      <c r="U33" s="17"/>
      <c r="V33" s="17"/>
      <c r="W33" s="17"/>
      <c r="X33" s="17"/>
    </row>
    <row r="34" ht="18.75" customHeight="1" spans="1:24">
      <c r="A34" s="9" t="s">
        <v>82</v>
      </c>
      <c r="B34" s="9" t="s">
        <v>267</v>
      </c>
      <c r="C34" s="10" t="s">
        <v>188</v>
      </c>
      <c r="D34" s="9" t="s">
        <v>128</v>
      </c>
      <c r="E34" s="9" t="s">
        <v>129</v>
      </c>
      <c r="F34" s="9" t="s">
        <v>268</v>
      </c>
      <c r="G34" s="9" t="s">
        <v>188</v>
      </c>
      <c r="H34" s="17">
        <v>3.67</v>
      </c>
      <c r="I34" s="17">
        <v>3.67</v>
      </c>
      <c r="J34" s="17"/>
      <c r="K34" s="17"/>
      <c r="L34" s="17"/>
      <c r="M34" s="17">
        <v>3.67</v>
      </c>
      <c r="N34" s="17"/>
      <c r="O34" s="17"/>
      <c r="P34" s="17"/>
      <c r="Q34" s="24"/>
      <c r="R34" s="17"/>
      <c r="S34" s="17"/>
      <c r="T34" s="17"/>
      <c r="U34" s="17"/>
      <c r="V34" s="17"/>
      <c r="W34" s="17"/>
      <c r="X34" s="17"/>
    </row>
    <row r="35" ht="18.75" customHeight="1" spans="1:24">
      <c r="A35" s="12" t="s">
        <v>59</v>
      </c>
      <c r="B35" s="12"/>
      <c r="C35" s="12"/>
      <c r="D35" s="12"/>
      <c r="E35" s="12"/>
      <c r="F35" s="12"/>
      <c r="G35" s="12"/>
      <c r="H35" s="17">
        <v>656.107327</v>
      </c>
      <c r="I35" s="17">
        <v>656.107327</v>
      </c>
      <c r="J35" s="17"/>
      <c r="K35" s="17"/>
      <c r="L35" s="17"/>
      <c r="M35" s="17">
        <v>656.107327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5:G35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0"/>
  <sheetViews>
    <sheetView showZeros="0" workbookViewId="0">
      <pane ySplit="1" topLeftCell="A2" activePane="bottomLeft" state="frozen"/>
      <selection/>
      <selection pane="bottomLeft" activeCell="F24" sqref="F24:F25"/>
    </sheetView>
  </sheetViews>
  <sheetFormatPr defaultColWidth="8.85" defaultRowHeight="15" customHeight="1"/>
  <cols>
    <col min="1" max="1" width="26.75" customWidth="1"/>
    <col min="2" max="2" width="18.875" customWidth="1"/>
    <col min="3" max="3" width="24" customWidth="1"/>
    <col min="4" max="4" width="16" customWidth="1"/>
    <col min="5" max="5" width="13.5" customWidth="1"/>
    <col min="6" max="6" width="18.375" customWidth="1"/>
    <col min="7" max="8" width="12.25" customWidth="1"/>
    <col min="9" max="9" width="10.375" customWidth="1"/>
    <col min="10" max="10" width="10.75" customWidth="1"/>
    <col min="11" max="23" width="12.6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269</v>
      </c>
    </row>
    <row r="3" ht="45" customHeight="1" spans="1:23">
      <c r="A3" s="4" t="s">
        <v>270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ht="18.75" customHeight="1" spans="1:23">
      <c r="A4" s="5" t="str">
        <f>"单位名称："&amp;"澄江市自然资源局（本级）"</f>
        <v>单位名称：澄江市自然资源局（本级）</v>
      </c>
      <c r="B4" s="5"/>
      <c r="C4" s="5"/>
      <c r="D4" s="5"/>
      <c r="E4" s="5"/>
      <c r="F4" s="5"/>
      <c r="G4" s="5"/>
      <c r="H4" s="5"/>
      <c r="I4" s="62"/>
      <c r="J4" s="62"/>
      <c r="K4" s="62"/>
      <c r="L4" s="62"/>
      <c r="M4" s="62"/>
      <c r="N4" s="6"/>
      <c r="O4" s="6"/>
      <c r="P4" s="6"/>
      <c r="Q4" s="6"/>
      <c r="R4" s="6"/>
      <c r="S4" s="6"/>
      <c r="T4" s="6"/>
      <c r="U4" s="6"/>
      <c r="V4" s="6"/>
      <c r="W4" s="6" t="s">
        <v>56</v>
      </c>
    </row>
    <row r="5" ht="18.75" customHeight="1" spans="1:23">
      <c r="A5" s="13" t="s">
        <v>271</v>
      </c>
      <c r="B5" s="13" t="s">
        <v>194</v>
      </c>
      <c r="C5" s="13" t="s">
        <v>195</v>
      </c>
      <c r="D5" s="13" t="s">
        <v>193</v>
      </c>
      <c r="E5" s="13" t="s">
        <v>196</v>
      </c>
      <c r="F5" s="13" t="s">
        <v>197</v>
      </c>
      <c r="G5" s="13" t="s">
        <v>198</v>
      </c>
      <c r="H5" s="13" t="s">
        <v>199</v>
      </c>
      <c r="I5" s="53" t="s">
        <v>59</v>
      </c>
      <c r="J5" s="53" t="s">
        <v>272</v>
      </c>
      <c r="K5" s="13"/>
      <c r="L5" s="13"/>
      <c r="M5" s="13"/>
      <c r="N5" s="13" t="s">
        <v>201</v>
      </c>
      <c r="O5" s="13"/>
      <c r="P5" s="13"/>
      <c r="Q5" s="13" t="s">
        <v>65</v>
      </c>
      <c r="R5" s="13" t="s">
        <v>66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53" t="s">
        <v>202</v>
      </c>
      <c r="J6" s="53" t="s">
        <v>203</v>
      </c>
      <c r="K6" s="13"/>
      <c r="L6" s="13" t="s">
        <v>63</v>
      </c>
      <c r="M6" s="13" t="s">
        <v>64</v>
      </c>
      <c r="N6" s="13" t="s">
        <v>62</v>
      </c>
      <c r="O6" s="13" t="s">
        <v>63</v>
      </c>
      <c r="P6" s="13" t="s">
        <v>64</v>
      </c>
      <c r="Q6" s="13" t="s">
        <v>65</v>
      </c>
      <c r="R6" s="13" t="s">
        <v>61</v>
      </c>
      <c r="S6" s="13" t="s">
        <v>67</v>
      </c>
      <c r="T6" s="13" t="s">
        <v>68</v>
      </c>
      <c r="U6" s="13" t="s">
        <v>69</v>
      </c>
      <c r="V6" s="13" t="s">
        <v>70</v>
      </c>
      <c r="W6" s="13" t="s">
        <v>71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53"/>
      <c r="J7" s="53" t="s">
        <v>62</v>
      </c>
      <c r="K7" s="13"/>
      <c r="L7" s="13" t="s">
        <v>63</v>
      </c>
      <c r="M7" s="13" t="s">
        <v>64</v>
      </c>
      <c r="N7" s="13" t="s">
        <v>62</v>
      </c>
      <c r="O7" s="13" t="s">
        <v>63</v>
      </c>
      <c r="P7" s="13" t="s">
        <v>64</v>
      </c>
      <c r="Q7" s="13"/>
      <c r="R7" s="13" t="s">
        <v>61</v>
      </c>
      <c r="S7" s="13" t="s">
        <v>67</v>
      </c>
      <c r="T7" s="13" t="s">
        <v>68</v>
      </c>
      <c r="U7" s="13" t="s">
        <v>69</v>
      </c>
      <c r="V7" s="13" t="s">
        <v>70</v>
      </c>
      <c r="W7" s="13" t="s">
        <v>71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53"/>
      <c r="J8" s="53" t="s">
        <v>61</v>
      </c>
      <c r="K8" s="13" t="s">
        <v>273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274</v>
      </c>
      <c r="D10" s="9"/>
      <c r="E10" s="9"/>
      <c r="F10" s="9"/>
      <c r="G10" s="9"/>
      <c r="H10" s="9"/>
      <c r="I10" s="11">
        <v>2015</v>
      </c>
      <c r="J10" s="11"/>
      <c r="K10" s="11"/>
      <c r="L10" s="11">
        <v>2015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275</v>
      </c>
      <c r="B11" s="9" t="s">
        <v>276</v>
      </c>
      <c r="C11" s="10" t="s">
        <v>274</v>
      </c>
      <c r="D11" s="9" t="s">
        <v>82</v>
      </c>
      <c r="E11" s="9" t="s">
        <v>122</v>
      </c>
      <c r="F11" s="9" t="s">
        <v>123</v>
      </c>
      <c r="G11" s="9" t="s">
        <v>277</v>
      </c>
      <c r="H11" s="9" t="s">
        <v>278</v>
      </c>
      <c r="I11" s="11">
        <v>2000</v>
      </c>
      <c r="J11" s="11"/>
      <c r="K11" s="11"/>
      <c r="L11" s="11">
        <v>2000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275</v>
      </c>
      <c r="B12" s="9" t="s">
        <v>276</v>
      </c>
      <c r="C12" s="10" t="s">
        <v>274</v>
      </c>
      <c r="D12" s="9" t="s">
        <v>82</v>
      </c>
      <c r="E12" s="9" t="s">
        <v>122</v>
      </c>
      <c r="F12" s="9" t="s">
        <v>123</v>
      </c>
      <c r="G12" s="9" t="s">
        <v>277</v>
      </c>
      <c r="H12" s="9" t="s">
        <v>278</v>
      </c>
      <c r="I12" s="11">
        <v>15</v>
      </c>
      <c r="J12" s="11"/>
      <c r="K12" s="11"/>
      <c r="L12" s="11">
        <v>15</v>
      </c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24"/>
      <c r="B13" s="24"/>
      <c r="C13" s="10" t="s">
        <v>279</v>
      </c>
      <c r="D13" s="24"/>
      <c r="E13" s="24"/>
      <c r="F13" s="24"/>
      <c r="G13" s="24"/>
      <c r="H13" s="24"/>
      <c r="I13" s="11">
        <v>55</v>
      </c>
      <c r="J13" s="11">
        <v>55</v>
      </c>
      <c r="K13" s="11">
        <v>55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280</v>
      </c>
      <c r="B14" s="9" t="s">
        <v>281</v>
      </c>
      <c r="C14" s="10" t="s">
        <v>279</v>
      </c>
      <c r="D14" s="9" t="s">
        <v>82</v>
      </c>
      <c r="E14" s="9" t="s">
        <v>130</v>
      </c>
      <c r="F14" s="9" t="s">
        <v>131</v>
      </c>
      <c r="G14" s="9" t="s">
        <v>277</v>
      </c>
      <c r="H14" s="9" t="s">
        <v>278</v>
      </c>
      <c r="I14" s="11">
        <v>15</v>
      </c>
      <c r="J14" s="11">
        <v>15</v>
      </c>
      <c r="K14" s="11">
        <v>15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280</v>
      </c>
      <c r="B15" s="9" t="s">
        <v>281</v>
      </c>
      <c r="C15" s="10" t="s">
        <v>279</v>
      </c>
      <c r="D15" s="9" t="s">
        <v>82</v>
      </c>
      <c r="E15" s="9" t="s">
        <v>130</v>
      </c>
      <c r="F15" s="9" t="s">
        <v>131</v>
      </c>
      <c r="G15" s="9" t="s">
        <v>277</v>
      </c>
      <c r="H15" s="9" t="s">
        <v>278</v>
      </c>
      <c r="I15" s="11">
        <v>15</v>
      </c>
      <c r="J15" s="11">
        <v>15</v>
      </c>
      <c r="K15" s="11">
        <v>15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280</v>
      </c>
      <c r="B16" s="9" t="s">
        <v>281</v>
      </c>
      <c r="C16" s="10" t="s">
        <v>279</v>
      </c>
      <c r="D16" s="9" t="s">
        <v>82</v>
      </c>
      <c r="E16" s="9" t="s">
        <v>130</v>
      </c>
      <c r="F16" s="9" t="s">
        <v>131</v>
      </c>
      <c r="G16" s="9" t="s">
        <v>277</v>
      </c>
      <c r="H16" s="9" t="s">
        <v>278</v>
      </c>
      <c r="I16" s="11">
        <v>10</v>
      </c>
      <c r="J16" s="11">
        <v>10</v>
      </c>
      <c r="K16" s="11">
        <v>10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280</v>
      </c>
      <c r="B17" s="9" t="s">
        <v>281</v>
      </c>
      <c r="C17" s="10" t="s">
        <v>279</v>
      </c>
      <c r="D17" s="9" t="s">
        <v>82</v>
      </c>
      <c r="E17" s="9" t="s">
        <v>130</v>
      </c>
      <c r="F17" s="9" t="s">
        <v>131</v>
      </c>
      <c r="G17" s="9" t="s">
        <v>277</v>
      </c>
      <c r="H17" s="9" t="s">
        <v>278</v>
      </c>
      <c r="I17" s="11">
        <v>15</v>
      </c>
      <c r="J17" s="11">
        <v>15</v>
      </c>
      <c r="K17" s="11">
        <v>15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18.75" customHeight="1" spans="1:23">
      <c r="A18" s="24"/>
      <c r="B18" s="24"/>
      <c r="C18" s="10" t="s">
        <v>282</v>
      </c>
      <c r="D18" s="24"/>
      <c r="E18" s="24"/>
      <c r="F18" s="24"/>
      <c r="G18" s="24"/>
      <c r="H18" s="24"/>
      <c r="I18" s="11">
        <v>15.000001</v>
      </c>
      <c r="J18" s="11">
        <v>15.000001</v>
      </c>
      <c r="K18" s="11">
        <v>15.000001</v>
      </c>
      <c r="L18" s="11"/>
      <c r="M18" s="11"/>
      <c r="N18" s="11"/>
      <c r="O18" s="11"/>
      <c r="P18" s="24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280</v>
      </c>
      <c r="B19" s="9" t="s">
        <v>283</v>
      </c>
      <c r="C19" s="10" t="s">
        <v>282</v>
      </c>
      <c r="D19" s="9" t="s">
        <v>82</v>
      </c>
      <c r="E19" s="9" t="s">
        <v>128</v>
      </c>
      <c r="F19" s="9" t="s">
        <v>129</v>
      </c>
      <c r="G19" s="9" t="s">
        <v>284</v>
      </c>
      <c r="H19" s="9" t="s">
        <v>285</v>
      </c>
      <c r="I19" s="11">
        <v>15.000001</v>
      </c>
      <c r="J19" s="11">
        <v>15.000001</v>
      </c>
      <c r="K19" s="11">
        <v>15.000001</v>
      </c>
      <c r="L19" s="11"/>
      <c r="M19" s="11"/>
      <c r="N19" s="11"/>
      <c r="O19" s="11"/>
      <c r="P19" s="24"/>
      <c r="Q19" s="11"/>
      <c r="R19" s="11"/>
      <c r="S19" s="11"/>
      <c r="T19" s="11"/>
      <c r="U19" s="11"/>
      <c r="V19" s="11"/>
      <c r="W19" s="11"/>
    </row>
    <row r="20" ht="18.75" customHeight="1" spans="1:23">
      <c r="A20" s="12" t="s">
        <v>59</v>
      </c>
      <c r="B20" s="12"/>
      <c r="C20" s="12"/>
      <c r="D20" s="12"/>
      <c r="E20" s="12"/>
      <c r="F20" s="12"/>
      <c r="G20" s="12"/>
      <c r="H20" s="12"/>
      <c r="I20" s="11">
        <v>2085.000001</v>
      </c>
      <c r="J20" s="11">
        <v>70.000001</v>
      </c>
      <c r="K20" s="11">
        <v>70.000001</v>
      </c>
      <c r="L20" s="11">
        <v>2015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9"/>
  <sheetViews>
    <sheetView showZeros="0" workbookViewId="0">
      <pane ySplit="1" topLeftCell="A27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8.75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7"/>
      <c r="B1" s="37"/>
      <c r="C1" s="37"/>
      <c r="D1" s="37"/>
      <c r="E1" s="37"/>
      <c r="F1" s="37"/>
      <c r="G1" s="37"/>
      <c r="H1" s="37"/>
      <c r="I1" s="37"/>
      <c r="J1" s="37"/>
    </row>
    <row r="2" customHeight="1" spans="1:10">
      <c r="A2" s="21" t="s">
        <v>286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8" t="s">
        <v>287</v>
      </c>
      <c r="B3" s="38"/>
      <c r="C3" s="38"/>
      <c r="D3" s="38"/>
      <c r="E3" s="38"/>
      <c r="F3" s="38"/>
      <c r="G3" s="38"/>
      <c r="H3" s="38"/>
      <c r="I3" s="38"/>
      <c r="J3" s="38"/>
    </row>
    <row r="4" ht="20.25" customHeight="1" spans="1:10">
      <c r="A4" s="20" t="s">
        <v>288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9" t="s">
        <v>289</v>
      </c>
      <c r="B5" s="39" t="s">
        <v>290</v>
      </c>
      <c r="C5" s="39" t="s">
        <v>291</v>
      </c>
      <c r="D5" s="39" t="s">
        <v>292</v>
      </c>
      <c r="E5" s="39" t="s">
        <v>293</v>
      </c>
      <c r="F5" s="39" t="s">
        <v>294</v>
      </c>
      <c r="G5" s="39" t="s">
        <v>295</v>
      </c>
      <c r="H5" s="39" t="s">
        <v>296</v>
      </c>
      <c r="I5" s="39" t="s">
        <v>297</v>
      </c>
      <c r="J5" s="39" t="s">
        <v>298</v>
      </c>
    </row>
    <row r="6" ht="46.5" customHeight="1" spans="1:10">
      <c r="A6" s="39"/>
      <c r="B6" s="39"/>
      <c r="C6" s="39"/>
      <c r="D6" s="39"/>
      <c r="E6" s="39"/>
      <c r="F6" s="39"/>
      <c r="G6" s="39"/>
      <c r="H6" s="39"/>
      <c r="I6" s="39"/>
      <c r="J6" s="39"/>
    </row>
    <row r="7" ht="20.25" customHeight="1" spans="1:10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</row>
    <row r="8" ht="20.25" customHeight="1" spans="1:10">
      <c r="A8" t="s">
        <v>82</v>
      </c>
      <c r="B8" s="24"/>
      <c r="C8" s="24"/>
      <c r="E8" s="41"/>
      <c r="F8" s="41"/>
      <c r="G8" s="41"/>
      <c r="H8" s="41"/>
      <c r="I8" s="41"/>
      <c r="J8" s="41"/>
    </row>
    <row r="9" ht="246" customHeight="1" spans="1:10">
      <c r="A9" s="58" t="s">
        <v>279</v>
      </c>
      <c r="B9" s="24" t="s">
        <v>299</v>
      </c>
      <c r="C9" s="26"/>
      <c r="D9" s="26"/>
      <c r="E9" s="41"/>
      <c r="F9" s="41"/>
      <c r="G9" s="41"/>
      <c r="H9" s="41"/>
      <c r="I9" s="41"/>
      <c r="J9" s="41"/>
    </row>
    <row r="10" ht="20.25" customHeight="1" spans="1:10">
      <c r="A10" s="24"/>
      <c r="B10" s="24"/>
      <c r="C10" s="24" t="s">
        <v>300</v>
      </c>
      <c r="D10" s="59" t="s">
        <v>301</v>
      </c>
      <c r="E10" s="60" t="s">
        <v>302</v>
      </c>
      <c r="F10" s="46" t="s">
        <v>303</v>
      </c>
      <c r="G10" s="26" t="s">
        <v>72</v>
      </c>
      <c r="H10" s="46" t="s">
        <v>304</v>
      </c>
      <c r="I10" s="46" t="s">
        <v>305</v>
      </c>
      <c r="J10" s="60" t="s">
        <v>306</v>
      </c>
    </row>
    <row r="11" ht="20.25" customHeight="1" spans="1:10">
      <c r="A11" s="24"/>
      <c r="B11" s="24"/>
      <c r="C11" s="24" t="s">
        <v>300</v>
      </c>
      <c r="D11" s="59" t="s">
        <v>301</v>
      </c>
      <c r="E11" s="60" t="s">
        <v>307</v>
      </c>
      <c r="F11" s="46" t="s">
        <v>303</v>
      </c>
      <c r="G11" s="26" t="s">
        <v>72</v>
      </c>
      <c r="H11" s="46" t="s">
        <v>308</v>
      </c>
      <c r="I11" s="46" t="s">
        <v>305</v>
      </c>
      <c r="J11" s="60" t="s">
        <v>309</v>
      </c>
    </row>
    <row r="12" ht="20.25" customHeight="1" spans="1:10">
      <c r="A12" s="24"/>
      <c r="B12" s="24"/>
      <c r="C12" s="24" t="s">
        <v>300</v>
      </c>
      <c r="D12" s="59" t="s">
        <v>301</v>
      </c>
      <c r="E12" s="60" t="s">
        <v>310</v>
      </c>
      <c r="F12" s="46" t="s">
        <v>311</v>
      </c>
      <c r="G12" s="26" t="s">
        <v>312</v>
      </c>
      <c r="H12" s="46" t="s">
        <v>313</v>
      </c>
      <c r="I12" s="46" t="s">
        <v>305</v>
      </c>
      <c r="J12" s="60" t="s">
        <v>314</v>
      </c>
    </row>
    <row r="13" ht="20.25" customHeight="1" spans="1:10">
      <c r="A13" s="24"/>
      <c r="B13" s="24"/>
      <c r="C13" s="24" t="s">
        <v>300</v>
      </c>
      <c r="D13" s="59" t="s">
        <v>315</v>
      </c>
      <c r="E13" s="60" t="s">
        <v>316</v>
      </c>
      <c r="F13" s="46" t="s">
        <v>311</v>
      </c>
      <c r="G13" s="26" t="s">
        <v>317</v>
      </c>
      <c r="H13" s="46" t="s">
        <v>313</v>
      </c>
      <c r="I13" s="46" t="s">
        <v>305</v>
      </c>
      <c r="J13" s="60" t="s">
        <v>318</v>
      </c>
    </row>
    <row r="14" ht="20.25" customHeight="1" spans="1:10">
      <c r="A14" s="24"/>
      <c r="B14" s="24"/>
      <c r="C14" s="24" t="s">
        <v>300</v>
      </c>
      <c r="D14" s="59" t="s">
        <v>315</v>
      </c>
      <c r="E14" s="60" t="s">
        <v>319</v>
      </c>
      <c r="F14" s="46" t="s">
        <v>311</v>
      </c>
      <c r="G14" s="26" t="s">
        <v>317</v>
      </c>
      <c r="H14" s="46" t="s">
        <v>313</v>
      </c>
      <c r="I14" s="46" t="s">
        <v>305</v>
      </c>
      <c r="J14" s="60" t="s">
        <v>320</v>
      </c>
    </row>
    <row r="15" ht="20.25" customHeight="1" spans="1:10">
      <c r="A15" s="24"/>
      <c r="B15" s="24"/>
      <c r="C15" s="24" t="s">
        <v>300</v>
      </c>
      <c r="D15" s="59" t="s">
        <v>315</v>
      </c>
      <c r="E15" s="60" t="s">
        <v>321</v>
      </c>
      <c r="F15" s="46" t="s">
        <v>311</v>
      </c>
      <c r="G15" s="26" t="s">
        <v>317</v>
      </c>
      <c r="H15" s="46" t="s">
        <v>313</v>
      </c>
      <c r="I15" s="46" t="s">
        <v>305</v>
      </c>
      <c r="J15" s="60" t="s">
        <v>321</v>
      </c>
    </row>
    <row r="16" ht="20.25" customHeight="1" spans="1:10">
      <c r="A16" s="24"/>
      <c r="B16" s="24"/>
      <c r="C16" s="24" t="s">
        <v>300</v>
      </c>
      <c r="D16" s="59" t="s">
        <v>322</v>
      </c>
      <c r="E16" s="60" t="s">
        <v>323</v>
      </c>
      <c r="F16" s="46" t="s">
        <v>324</v>
      </c>
      <c r="G16" s="26" t="s">
        <v>77</v>
      </c>
      <c r="H16" s="46" t="s">
        <v>325</v>
      </c>
      <c r="I16" s="46" t="s">
        <v>305</v>
      </c>
      <c r="J16" s="60" t="s">
        <v>326</v>
      </c>
    </row>
    <row r="17" ht="20.25" customHeight="1" spans="1:10">
      <c r="A17" s="24"/>
      <c r="B17" s="24"/>
      <c r="C17" s="24" t="s">
        <v>300</v>
      </c>
      <c r="D17" s="59" t="s">
        <v>322</v>
      </c>
      <c r="E17" s="60" t="s">
        <v>327</v>
      </c>
      <c r="F17" s="46" t="s">
        <v>311</v>
      </c>
      <c r="G17" s="26" t="s">
        <v>328</v>
      </c>
      <c r="H17" s="46" t="s">
        <v>329</v>
      </c>
      <c r="I17" s="46" t="s">
        <v>305</v>
      </c>
      <c r="J17" s="60" t="s">
        <v>330</v>
      </c>
    </row>
    <row r="18" ht="20.25" customHeight="1" spans="1:10">
      <c r="A18" s="24"/>
      <c r="B18" s="24"/>
      <c r="C18" s="24" t="s">
        <v>331</v>
      </c>
      <c r="D18" s="59" t="s">
        <v>332</v>
      </c>
      <c r="E18" s="60" t="s">
        <v>333</v>
      </c>
      <c r="F18" s="46" t="s">
        <v>303</v>
      </c>
      <c r="G18" s="26" t="s">
        <v>334</v>
      </c>
      <c r="H18" s="46" t="s">
        <v>329</v>
      </c>
      <c r="I18" s="46" t="s">
        <v>305</v>
      </c>
      <c r="J18" s="60" t="s">
        <v>335</v>
      </c>
    </row>
    <row r="19" ht="20.25" customHeight="1" spans="1:10">
      <c r="A19" s="24"/>
      <c r="B19" s="24"/>
      <c r="C19" s="24" t="s">
        <v>331</v>
      </c>
      <c r="D19" s="59" t="s">
        <v>332</v>
      </c>
      <c r="E19" s="60" t="s">
        <v>336</v>
      </c>
      <c r="F19" s="46" t="s">
        <v>311</v>
      </c>
      <c r="G19" s="26" t="s">
        <v>317</v>
      </c>
      <c r="H19" s="46" t="s">
        <v>313</v>
      </c>
      <c r="I19" s="46" t="s">
        <v>305</v>
      </c>
      <c r="J19" s="60" t="s">
        <v>337</v>
      </c>
    </row>
    <row r="20" ht="20.25" customHeight="1" spans="1:10">
      <c r="A20" s="24"/>
      <c r="B20" s="24"/>
      <c r="C20" s="24" t="s">
        <v>331</v>
      </c>
      <c r="D20" s="59" t="s">
        <v>338</v>
      </c>
      <c r="E20" s="60" t="s">
        <v>339</v>
      </c>
      <c r="F20" s="46" t="s">
        <v>303</v>
      </c>
      <c r="G20" s="26" t="s">
        <v>340</v>
      </c>
      <c r="H20" s="46" t="s">
        <v>313</v>
      </c>
      <c r="I20" s="46" t="s">
        <v>305</v>
      </c>
      <c r="J20" s="60" t="s">
        <v>341</v>
      </c>
    </row>
    <row r="21" ht="20.25" customHeight="1" spans="1:10">
      <c r="A21" s="24"/>
      <c r="B21" s="24"/>
      <c r="C21" s="24" t="s">
        <v>331</v>
      </c>
      <c r="D21" s="59" t="s">
        <v>338</v>
      </c>
      <c r="E21" s="60" t="s">
        <v>342</v>
      </c>
      <c r="F21" s="46" t="s">
        <v>303</v>
      </c>
      <c r="G21" s="26" t="s">
        <v>343</v>
      </c>
      <c r="H21" s="46" t="s">
        <v>313</v>
      </c>
      <c r="I21" s="46" t="s">
        <v>305</v>
      </c>
      <c r="J21" s="60" t="s">
        <v>344</v>
      </c>
    </row>
    <row r="22" ht="20.25" customHeight="1" spans="1:10">
      <c r="A22" s="24"/>
      <c r="B22" s="24"/>
      <c r="C22" s="24" t="s">
        <v>331</v>
      </c>
      <c r="D22" s="59" t="s">
        <v>338</v>
      </c>
      <c r="E22" s="60" t="s">
        <v>345</v>
      </c>
      <c r="F22" s="46" t="s">
        <v>303</v>
      </c>
      <c r="G22" s="26" t="s">
        <v>340</v>
      </c>
      <c r="H22" s="46" t="s">
        <v>313</v>
      </c>
      <c r="I22" s="46" t="s">
        <v>305</v>
      </c>
      <c r="J22" s="60" t="s">
        <v>346</v>
      </c>
    </row>
    <row r="23" ht="20.25" customHeight="1" spans="1:10">
      <c r="A23" s="24"/>
      <c r="B23" s="24"/>
      <c r="C23" s="24" t="s">
        <v>331</v>
      </c>
      <c r="D23" s="59" t="s">
        <v>347</v>
      </c>
      <c r="E23" s="60" t="s">
        <v>348</v>
      </c>
      <c r="F23" s="46" t="s">
        <v>311</v>
      </c>
      <c r="G23" s="26" t="s">
        <v>317</v>
      </c>
      <c r="H23" s="46" t="s">
        <v>313</v>
      </c>
      <c r="I23" s="46" t="s">
        <v>305</v>
      </c>
      <c r="J23" s="60" t="s">
        <v>349</v>
      </c>
    </row>
    <row r="24" ht="20.25" customHeight="1" spans="1:10">
      <c r="A24" s="24"/>
      <c r="B24" s="24"/>
      <c r="C24" s="24" t="s">
        <v>350</v>
      </c>
      <c r="D24" s="59" t="s">
        <v>351</v>
      </c>
      <c r="E24" s="60" t="s">
        <v>352</v>
      </c>
      <c r="F24" s="46" t="s">
        <v>303</v>
      </c>
      <c r="G24" s="26" t="s">
        <v>343</v>
      </c>
      <c r="H24" s="46" t="s">
        <v>313</v>
      </c>
      <c r="I24" s="46" t="s">
        <v>305</v>
      </c>
      <c r="J24" s="60" t="s">
        <v>353</v>
      </c>
    </row>
    <row r="25" ht="20.25" customHeight="1" spans="1:10">
      <c r="A25" s="24"/>
      <c r="B25" s="24"/>
      <c r="C25" s="24" t="s">
        <v>350</v>
      </c>
      <c r="D25" s="59" t="s">
        <v>351</v>
      </c>
      <c r="E25" s="60" t="s">
        <v>354</v>
      </c>
      <c r="F25" s="46" t="s">
        <v>303</v>
      </c>
      <c r="G25" s="26" t="s">
        <v>343</v>
      </c>
      <c r="H25" s="46" t="s">
        <v>313</v>
      </c>
      <c r="I25" s="46" t="s">
        <v>305</v>
      </c>
      <c r="J25" s="60" t="s">
        <v>353</v>
      </c>
    </row>
    <row r="26" ht="54" customHeight="1" spans="1:10">
      <c r="A26" s="58" t="s">
        <v>282</v>
      </c>
      <c r="B26" s="24" t="s">
        <v>355</v>
      </c>
      <c r="C26" s="24"/>
      <c r="D26" s="24"/>
      <c r="E26" s="24"/>
      <c r="F26" s="24"/>
      <c r="G26" s="24"/>
      <c r="H26" s="24"/>
      <c r="I26" s="24"/>
      <c r="J26" s="24"/>
    </row>
    <row r="27" ht="20.25" customHeight="1" spans="1:10">
      <c r="A27" s="24"/>
      <c r="B27" s="24"/>
      <c r="C27" s="24" t="s">
        <v>300</v>
      </c>
      <c r="D27" s="59" t="s">
        <v>301</v>
      </c>
      <c r="E27" s="60" t="s">
        <v>356</v>
      </c>
      <c r="F27" s="46" t="s">
        <v>303</v>
      </c>
      <c r="G27" s="26" t="s">
        <v>357</v>
      </c>
      <c r="H27" s="46" t="s">
        <v>358</v>
      </c>
      <c r="I27" s="46" t="s">
        <v>305</v>
      </c>
      <c r="J27" s="60" t="s">
        <v>359</v>
      </c>
    </row>
    <row r="28" ht="20.25" customHeight="1" spans="1:10">
      <c r="A28" s="24"/>
      <c r="B28" s="24"/>
      <c r="C28" s="24" t="s">
        <v>300</v>
      </c>
      <c r="D28" s="59" t="s">
        <v>315</v>
      </c>
      <c r="E28" s="60" t="s">
        <v>360</v>
      </c>
      <c r="F28" s="46" t="s">
        <v>303</v>
      </c>
      <c r="G28" s="26" t="s">
        <v>361</v>
      </c>
      <c r="H28" s="46" t="s">
        <v>313</v>
      </c>
      <c r="I28" s="46" t="s">
        <v>305</v>
      </c>
      <c r="J28" s="60" t="s">
        <v>362</v>
      </c>
    </row>
    <row r="29" ht="20.25" customHeight="1" spans="1:10">
      <c r="A29" s="24"/>
      <c r="B29" s="24"/>
      <c r="C29" s="24" t="s">
        <v>300</v>
      </c>
      <c r="D29" s="59" t="s">
        <v>322</v>
      </c>
      <c r="E29" s="60" t="s">
        <v>363</v>
      </c>
      <c r="F29" s="46" t="s">
        <v>303</v>
      </c>
      <c r="G29" s="26" t="s">
        <v>364</v>
      </c>
      <c r="H29" s="46" t="s">
        <v>313</v>
      </c>
      <c r="I29" s="46" t="s">
        <v>305</v>
      </c>
      <c r="J29" s="60" t="s">
        <v>365</v>
      </c>
    </row>
    <row r="30" ht="20.25" customHeight="1" spans="1:10">
      <c r="A30" s="24"/>
      <c r="B30" s="24"/>
      <c r="C30" s="24" t="s">
        <v>331</v>
      </c>
      <c r="D30" s="59" t="s">
        <v>366</v>
      </c>
      <c r="E30" s="60" t="s">
        <v>367</v>
      </c>
      <c r="F30" s="46" t="s">
        <v>303</v>
      </c>
      <c r="G30" s="26" t="s">
        <v>364</v>
      </c>
      <c r="H30" s="46" t="s">
        <v>313</v>
      </c>
      <c r="I30" s="46" t="s">
        <v>368</v>
      </c>
      <c r="J30" s="60" t="s">
        <v>369</v>
      </c>
    </row>
    <row r="31" ht="20.25" customHeight="1" spans="1:10">
      <c r="A31" s="24"/>
      <c r="B31" s="24"/>
      <c r="C31" s="24" t="s">
        <v>350</v>
      </c>
      <c r="D31" s="59" t="s">
        <v>351</v>
      </c>
      <c r="E31" s="60" t="s">
        <v>370</v>
      </c>
      <c r="F31" s="46" t="s">
        <v>303</v>
      </c>
      <c r="G31" s="26" t="s">
        <v>364</v>
      </c>
      <c r="H31" s="46" t="s">
        <v>313</v>
      </c>
      <c r="I31" s="46" t="s">
        <v>368</v>
      </c>
      <c r="J31" s="60" t="s">
        <v>371</v>
      </c>
    </row>
    <row r="32" ht="408" customHeight="1" spans="1:10">
      <c r="A32" s="58" t="s">
        <v>274</v>
      </c>
      <c r="B32" s="24" t="s">
        <v>372</v>
      </c>
      <c r="C32" s="24"/>
      <c r="D32" s="24"/>
      <c r="E32" s="24"/>
      <c r="F32" s="24"/>
      <c r="G32" s="24"/>
      <c r="H32" s="24"/>
      <c r="I32" s="24"/>
      <c r="J32" s="24"/>
    </row>
    <row r="33" ht="20.25" customHeight="1" spans="1:10">
      <c r="A33" s="24"/>
      <c r="B33" s="24"/>
      <c r="C33" s="24" t="s">
        <v>300</v>
      </c>
      <c r="D33" s="59" t="s">
        <v>301</v>
      </c>
      <c r="E33" s="60" t="s">
        <v>373</v>
      </c>
      <c r="F33" s="46" t="s">
        <v>311</v>
      </c>
      <c r="G33" s="26" t="s">
        <v>317</v>
      </c>
      <c r="H33" s="46" t="s">
        <v>313</v>
      </c>
      <c r="I33" s="46" t="s">
        <v>305</v>
      </c>
      <c r="J33" s="60" t="s">
        <v>374</v>
      </c>
    </row>
    <row r="34" ht="20.25" customHeight="1" spans="1:10">
      <c r="A34" s="24"/>
      <c r="B34" s="24"/>
      <c r="C34" s="24" t="s">
        <v>300</v>
      </c>
      <c r="D34" s="59" t="s">
        <v>301</v>
      </c>
      <c r="E34" s="60" t="s">
        <v>375</v>
      </c>
      <c r="F34" s="46" t="s">
        <v>303</v>
      </c>
      <c r="G34" s="26" t="s">
        <v>376</v>
      </c>
      <c r="H34" s="46" t="s">
        <v>377</v>
      </c>
      <c r="I34" s="46" t="s">
        <v>305</v>
      </c>
      <c r="J34" s="60" t="s">
        <v>378</v>
      </c>
    </row>
    <row r="35" ht="20.25" customHeight="1" spans="1:10">
      <c r="A35" s="24"/>
      <c r="B35" s="24"/>
      <c r="C35" s="24" t="s">
        <v>300</v>
      </c>
      <c r="D35" s="59" t="s">
        <v>301</v>
      </c>
      <c r="E35" s="60" t="s">
        <v>379</v>
      </c>
      <c r="F35" s="46" t="s">
        <v>311</v>
      </c>
      <c r="G35" s="26" t="s">
        <v>380</v>
      </c>
      <c r="H35" s="46" t="s">
        <v>381</v>
      </c>
      <c r="I35" s="46" t="s">
        <v>305</v>
      </c>
      <c r="J35" s="60" t="s">
        <v>382</v>
      </c>
    </row>
    <row r="36" ht="20.25" customHeight="1" spans="1:10">
      <c r="A36" s="24"/>
      <c r="B36" s="24"/>
      <c r="C36" s="24" t="s">
        <v>300</v>
      </c>
      <c r="D36" s="59" t="s">
        <v>301</v>
      </c>
      <c r="E36" s="60" t="s">
        <v>383</v>
      </c>
      <c r="F36" s="46" t="s">
        <v>303</v>
      </c>
      <c r="G36" s="26" t="s">
        <v>376</v>
      </c>
      <c r="H36" s="46" t="s">
        <v>377</v>
      </c>
      <c r="I36" s="46" t="s">
        <v>305</v>
      </c>
      <c r="J36" s="60" t="s">
        <v>384</v>
      </c>
    </row>
    <row r="37" ht="20.25" customHeight="1" spans="1:10">
      <c r="A37" s="24"/>
      <c r="B37" s="24"/>
      <c r="C37" s="24" t="s">
        <v>300</v>
      </c>
      <c r="D37" s="59" t="s">
        <v>301</v>
      </c>
      <c r="E37" s="60" t="s">
        <v>385</v>
      </c>
      <c r="F37" s="46" t="s">
        <v>311</v>
      </c>
      <c r="G37" s="26" t="s">
        <v>386</v>
      </c>
      <c r="H37" s="46" t="s">
        <v>387</v>
      </c>
      <c r="I37" s="46" t="s">
        <v>305</v>
      </c>
      <c r="J37" s="60" t="s">
        <v>388</v>
      </c>
    </row>
    <row r="38" ht="20.25" customHeight="1" spans="1:10">
      <c r="A38" s="24"/>
      <c r="B38" s="24"/>
      <c r="C38" s="24" t="s">
        <v>300</v>
      </c>
      <c r="D38" s="59" t="s">
        <v>301</v>
      </c>
      <c r="E38" s="60" t="s">
        <v>389</v>
      </c>
      <c r="F38" s="46" t="s">
        <v>311</v>
      </c>
      <c r="G38" s="26" t="s">
        <v>317</v>
      </c>
      <c r="H38" s="46" t="s">
        <v>313</v>
      </c>
      <c r="I38" s="46" t="s">
        <v>305</v>
      </c>
      <c r="J38" s="60" t="s">
        <v>390</v>
      </c>
    </row>
    <row r="39" ht="20.25" customHeight="1" spans="1:10">
      <c r="A39" s="24"/>
      <c r="B39" s="24"/>
      <c r="C39" s="24" t="s">
        <v>300</v>
      </c>
      <c r="D39" s="59" t="s">
        <v>315</v>
      </c>
      <c r="E39" s="60" t="s">
        <v>391</v>
      </c>
      <c r="F39" s="46" t="s">
        <v>303</v>
      </c>
      <c r="G39" s="26" t="s">
        <v>317</v>
      </c>
      <c r="H39" s="46" t="s">
        <v>313</v>
      </c>
      <c r="I39" s="46" t="s">
        <v>305</v>
      </c>
      <c r="J39" s="60" t="s">
        <v>392</v>
      </c>
    </row>
    <row r="40" ht="20.25" customHeight="1" spans="1:10">
      <c r="A40" s="24"/>
      <c r="B40" s="24"/>
      <c r="C40" s="24" t="s">
        <v>300</v>
      </c>
      <c r="D40" s="59" t="s">
        <v>315</v>
      </c>
      <c r="E40" s="60" t="s">
        <v>393</v>
      </c>
      <c r="F40" s="46" t="s">
        <v>303</v>
      </c>
      <c r="G40" s="26" t="s">
        <v>317</v>
      </c>
      <c r="H40" s="46" t="s">
        <v>313</v>
      </c>
      <c r="I40" s="46" t="s">
        <v>305</v>
      </c>
      <c r="J40" s="60" t="s">
        <v>394</v>
      </c>
    </row>
    <row r="41" ht="20.25" customHeight="1" spans="1:10">
      <c r="A41" s="24"/>
      <c r="B41" s="24"/>
      <c r="C41" s="24" t="s">
        <v>300</v>
      </c>
      <c r="D41" s="59" t="s">
        <v>315</v>
      </c>
      <c r="E41" s="60" t="s">
        <v>395</v>
      </c>
      <c r="F41" s="46" t="s">
        <v>311</v>
      </c>
      <c r="G41" s="26" t="s">
        <v>317</v>
      </c>
      <c r="H41" s="46" t="s">
        <v>313</v>
      </c>
      <c r="I41" s="46" t="s">
        <v>305</v>
      </c>
      <c r="J41" s="60" t="s">
        <v>394</v>
      </c>
    </row>
    <row r="42" ht="20.25" customHeight="1" spans="1:10">
      <c r="A42" s="24"/>
      <c r="B42" s="24"/>
      <c r="C42" s="24" t="s">
        <v>331</v>
      </c>
      <c r="D42" s="59" t="s">
        <v>332</v>
      </c>
      <c r="E42" s="60" t="s">
        <v>396</v>
      </c>
      <c r="F42" s="46" t="s">
        <v>303</v>
      </c>
      <c r="G42" s="26" t="s">
        <v>397</v>
      </c>
      <c r="H42" s="46" t="s">
        <v>329</v>
      </c>
      <c r="I42" s="46" t="s">
        <v>305</v>
      </c>
      <c r="J42" s="60" t="s">
        <v>398</v>
      </c>
    </row>
    <row r="43" ht="20.25" customHeight="1" spans="1:10">
      <c r="A43" s="24"/>
      <c r="B43" s="24"/>
      <c r="C43" s="24" t="s">
        <v>331</v>
      </c>
      <c r="D43" s="59" t="s">
        <v>332</v>
      </c>
      <c r="E43" s="60" t="s">
        <v>399</v>
      </c>
      <c r="F43" s="46" t="s">
        <v>311</v>
      </c>
      <c r="G43" s="26" t="s">
        <v>400</v>
      </c>
      <c r="H43" s="46" t="s">
        <v>329</v>
      </c>
      <c r="I43" s="46" t="s">
        <v>305</v>
      </c>
      <c r="J43" s="60" t="s">
        <v>401</v>
      </c>
    </row>
    <row r="44" ht="20.25" customHeight="1" spans="1:10">
      <c r="A44" s="24"/>
      <c r="B44" s="24"/>
      <c r="C44" s="24" t="s">
        <v>331</v>
      </c>
      <c r="D44" s="59" t="s">
        <v>338</v>
      </c>
      <c r="E44" s="60" t="s">
        <v>402</v>
      </c>
      <c r="F44" s="46" t="s">
        <v>324</v>
      </c>
      <c r="G44" s="26" t="s">
        <v>76</v>
      </c>
      <c r="H44" s="46" t="s">
        <v>387</v>
      </c>
      <c r="I44" s="46" t="s">
        <v>305</v>
      </c>
      <c r="J44" s="60" t="s">
        <v>403</v>
      </c>
    </row>
    <row r="45" ht="20.25" customHeight="1" spans="1:10">
      <c r="A45" s="24"/>
      <c r="B45" s="24"/>
      <c r="C45" s="24" t="s">
        <v>331</v>
      </c>
      <c r="D45" s="59" t="s">
        <v>338</v>
      </c>
      <c r="E45" s="60" t="s">
        <v>404</v>
      </c>
      <c r="F45" s="46" t="s">
        <v>303</v>
      </c>
      <c r="G45" s="26" t="s">
        <v>72</v>
      </c>
      <c r="H45" s="46" t="s">
        <v>405</v>
      </c>
      <c r="I45" s="46" t="s">
        <v>305</v>
      </c>
      <c r="J45" s="60" t="s">
        <v>406</v>
      </c>
    </row>
    <row r="46" ht="20.25" customHeight="1" spans="1:10">
      <c r="A46" s="24"/>
      <c r="B46" s="24"/>
      <c r="C46" s="24" t="s">
        <v>331</v>
      </c>
      <c r="D46" s="59" t="s">
        <v>347</v>
      </c>
      <c r="E46" s="60" t="s">
        <v>407</v>
      </c>
      <c r="F46" s="46" t="s">
        <v>303</v>
      </c>
      <c r="G46" s="26" t="s">
        <v>408</v>
      </c>
      <c r="H46" s="46" t="s">
        <v>409</v>
      </c>
      <c r="I46" s="46" t="s">
        <v>305</v>
      </c>
      <c r="J46" s="60" t="s">
        <v>410</v>
      </c>
    </row>
    <row r="47" ht="20.25" customHeight="1" spans="1:10">
      <c r="A47" s="24"/>
      <c r="B47" s="24"/>
      <c r="C47" s="24" t="s">
        <v>331</v>
      </c>
      <c r="D47" s="59" t="s">
        <v>347</v>
      </c>
      <c r="E47" s="60" t="s">
        <v>411</v>
      </c>
      <c r="F47" s="46" t="s">
        <v>303</v>
      </c>
      <c r="G47" s="26" t="s">
        <v>412</v>
      </c>
      <c r="H47" s="46" t="s">
        <v>409</v>
      </c>
      <c r="I47" s="46" t="s">
        <v>305</v>
      </c>
      <c r="J47" s="60" t="s">
        <v>413</v>
      </c>
    </row>
    <row r="48" ht="20.25" customHeight="1" spans="1:10">
      <c r="A48" s="24"/>
      <c r="B48" s="24"/>
      <c r="C48" s="24" t="s">
        <v>350</v>
      </c>
      <c r="D48" s="59" t="s">
        <v>351</v>
      </c>
      <c r="E48" s="60" t="s">
        <v>414</v>
      </c>
      <c r="F48" s="46" t="s">
        <v>303</v>
      </c>
      <c r="G48" s="26" t="s">
        <v>343</v>
      </c>
      <c r="H48" s="46" t="s">
        <v>313</v>
      </c>
      <c r="I48" s="46" t="s">
        <v>305</v>
      </c>
      <c r="J48" s="60" t="s">
        <v>353</v>
      </c>
    </row>
    <row r="49" ht="20.25" customHeight="1" spans="1:10">
      <c r="A49" s="24"/>
      <c r="B49" s="24"/>
      <c r="C49" s="24" t="s">
        <v>350</v>
      </c>
      <c r="D49" s="59" t="s">
        <v>351</v>
      </c>
      <c r="E49" s="60" t="s">
        <v>415</v>
      </c>
      <c r="F49" s="46" t="s">
        <v>303</v>
      </c>
      <c r="G49" s="26" t="s">
        <v>343</v>
      </c>
      <c r="H49" s="46" t="s">
        <v>313</v>
      </c>
      <c r="I49" s="46" t="s">
        <v>305</v>
      </c>
      <c r="J49" s="60" t="s">
        <v>353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14.6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9" t="s">
        <v>416</v>
      </c>
    </row>
    <row r="3" ht="37.5" customHeight="1" spans="1:6">
      <c r="A3" s="4" t="s">
        <v>417</v>
      </c>
      <c r="B3" s="4"/>
      <c r="C3" s="4"/>
      <c r="D3" s="4"/>
      <c r="E3" s="4"/>
      <c r="F3" s="4"/>
    </row>
    <row r="4" ht="18.75" customHeight="1" spans="1:6">
      <c r="A4" s="50" t="str">
        <f>"单位名称："&amp;"澄江市自然资源局（本级）"</f>
        <v>单位名称：澄江市自然资源局（本级）</v>
      </c>
      <c r="B4" s="50"/>
      <c r="C4" s="50"/>
      <c r="D4" s="51"/>
      <c r="E4" s="51"/>
      <c r="F4" s="52" t="s">
        <v>56</v>
      </c>
    </row>
    <row r="5" ht="18.75" customHeight="1" spans="1:6">
      <c r="A5" s="13" t="s">
        <v>418</v>
      </c>
      <c r="B5" s="13" t="s">
        <v>85</v>
      </c>
      <c r="C5" s="13" t="s">
        <v>86</v>
      </c>
      <c r="D5" s="53" t="s">
        <v>419</v>
      </c>
      <c r="E5" s="53"/>
      <c r="F5" s="53"/>
    </row>
    <row r="6" ht="18.75" customHeight="1" spans="1:6">
      <c r="A6" s="13" t="s">
        <v>85</v>
      </c>
      <c r="B6" s="13" t="s">
        <v>85</v>
      </c>
      <c r="C6" s="13" t="s">
        <v>86</v>
      </c>
      <c r="D6" s="53" t="s">
        <v>61</v>
      </c>
      <c r="E6" s="53" t="s">
        <v>88</v>
      </c>
      <c r="F6" s="53" t="s">
        <v>89</v>
      </c>
    </row>
    <row r="7" ht="18.75" customHeight="1" spans="1:6">
      <c r="A7" s="14" t="s">
        <v>72</v>
      </c>
      <c r="B7" s="14"/>
      <c r="C7" s="14" t="s">
        <v>73</v>
      </c>
      <c r="D7" s="14" t="s">
        <v>75</v>
      </c>
      <c r="E7" s="14" t="s">
        <v>76</v>
      </c>
      <c r="F7" s="14" t="s">
        <v>77</v>
      </c>
    </row>
    <row r="8" ht="20.25" customHeight="1" spans="1:6">
      <c r="A8" s="16" t="s">
        <v>82</v>
      </c>
      <c r="B8" s="16" t="s">
        <v>118</v>
      </c>
      <c r="C8" s="16" t="s">
        <v>119</v>
      </c>
      <c r="D8" s="17">
        <v>2015</v>
      </c>
      <c r="E8" s="17"/>
      <c r="F8" s="17">
        <v>2015</v>
      </c>
    </row>
    <row r="9" ht="20.25" customHeight="1" spans="1:6">
      <c r="A9" s="16" t="s">
        <v>82</v>
      </c>
      <c r="B9" s="54" t="s">
        <v>120</v>
      </c>
      <c r="C9" s="54" t="s">
        <v>121</v>
      </c>
      <c r="D9" s="17">
        <v>2015</v>
      </c>
      <c r="E9" s="17"/>
      <c r="F9" s="17">
        <v>2015</v>
      </c>
    </row>
    <row r="10" ht="20.25" customHeight="1" spans="1:6">
      <c r="A10" s="16" t="s">
        <v>82</v>
      </c>
      <c r="B10" s="55" t="s">
        <v>122</v>
      </c>
      <c r="C10" s="55" t="s">
        <v>123</v>
      </c>
      <c r="D10" s="17">
        <v>2015</v>
      </c>
      <c r="E10" s="17"/>
      <c r="F10" s="17">
        <v>2015</v>
      </c>
    </row>
    <row r="11" ht="20.25" customHeight="1" spans="1:6">
      <c r="A11" s="56" t="s">
        <v>140</v>
      </c>
      <c r="B11" s="56"/>
      <c r="C11" s="56"/>
      <c r="D11" s="57">
        <v>2015</v>
      </c>
      <c r="E11" s="57"/>
      <c r="F11" s="57">
        <v>2015</v>
      </c>
    </row>
  </sheetData>
  <mergeCells count="7">
    <mergeCell ref="A3:F3"/>
    <mergeCell ref="A4:C4"/>
    <mergeCell ref="D5:F5"/>
    <mergeCell ref="A11:C11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pane ySplit="1" topLeftCell="A3" activePane="bottomLeft" state="frozen"/>
      <selection/>
      <selection pane="bottomLeft" activeCell="J32" sqref="J32"/>
    </sheetView>
  </sheetViews>
  <sheetFormatPr defaultColWidth="8.85" defaultRowHeight="15" customHeight="1"/>
  <cols>
    <col min="1" max="1" width="16" customWidth="1"/>
    <col min="2" max="2" width="10.875" customWidth="1"/>
    <col min="3" max="3" width="20" customWidth="1"/>
    <col min="4" max="17" width="11.125" customWidth="1"/>
  </cols>
  <sheetData>
    <row r="1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customHeight="1" spans="1:17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1" t="s">
        <v>420</v>
      </c>
    </row>
    <row r="3" ht="45" customHeight="1" spans="1:17">
      <c r="A3" s="38" t="s">
        <v>421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47"/>
      <c r="O3" s="47"/>
      <c r="P3" s="47"/>
      <c r="Q3" s="47"/>
    </row>
    <row r="4" ht="20.25" customHeight="1" spans="1:17">
      <c r="A4" s="20" t="s">
        <v>288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56</v>
      </c>
    </row>
    <row r="5" ht="20.25" customHeight="1" spans="1:17">
      <c r="A5" s="23" t="s">
        <v>422</v>
      </c>
      <c r="B5" s="23" t="s">
        <v>423</v>
      </c>
      <c r="C5" s="23" t="s">
        <v>424</v>
      </c>
      <c r="D5" s="23" t="s">
        <v>425</v>
      </c>
      <c r="E5" s="23" t="s">
        <v>426</v>
      </c>
      <c r="F5" s="23" t="s">
        <v>427</v>
      </c>
      <c r="G5" s="23" t="s">
        <v>200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428</v>
      </c>
      <c r="B6" s="23" t="s">
        <v>423</v>
      </c>
      <c r="C6" s="23" t="s">
        <v>424</v>
      </c>
      <c r="D6" s="23" t="s">
        <v>425</v>
      </c>
      <c r="E6" s="23" t="s">
        <v>426</v>
      </c>
      <c r="F6" s="23" t="s">
        <v>427</v>
      </c>
      <c r="G6" s="23" t="s">
        <v>59</v>
      </c>
      <c r="H6" s="23" t="s">
        <v>62</v>
      </c>
      <c r="I6" s="23" t="s">
        <v>429</v>
      </c>
      <c r="J6" s="23" t="s">
        <v>430</v>
      </c>
      <c r="K6" s="23" t="s">
        <v>65</v>
      </c>
      <c r="L6" s="23" t="s">
        <v>66</v>
      </c>
      <c r="M6" s="23" t="s">
        <v>66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61</v>
      </c>
      <c r="I7" s="23"/>
      <c r="J7" s="23"/>
      <c r="K7" s="23"/>
      <c r="L7" s="23" t="s">
        <v>61</v>
      </c>
      <c r="M7" s="23" t="s">
        <v>67</v>
      </c>
      <c r="N7" s="23" t="s">
        <v>68</v>
      </c>
      <c r="O7" s="48" t="s">
        <v>69</v>
      </c>
      <c r="P7" s="48" t="s">
        <v>70</v>
      </c>
      <c r="Q7" s="48" t="s">
        <v>71</v>
      </c>
    </row>
    <row r="8" ht="20.25" customHeight="1" spans="1:17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</row>
    <row r="9" ht="20.25" customHeight="1" spans="1:17">
      <c r="A9" s="45" t="s">
        <v>238</v>
      </c>
      <c r="B9" s="24"/>
      <c r="C9" s="24"/>
      <c r="D9" s="41"/>
      <c r="E9" s="41"/>
      <c r="F9" s="41">
        <v>1.84</v>
      </c>
      <c r="G9" s="41">
        <v>1.84</v>
      </c>
      <c r="H9" s="41">
        <v>1.84</v>
      </c>
      <c r="I9" s="41"/>
      <c r="J9" s="42"/>
      <c r="K9" s="42"/>
      <c r="L9" s="41"/>
      <c r="M9" s="41"/>
      <c r="N9" s="41"/>
      <c r="O9" s="41"/>
      <c r="P9" s="41"/>
      <c r="Q9" s="41"/>
    </row>
    <row r="10" ht="20.25" customHeight="1" spans="1:17">
      <c r="A10" s="24"/>
      <c r="B10" s="24" t="s">
        <v>431</v>
      </c>
      <c r="C10" s="24" t="str">
        <f>"A05040101"&amp;"  "&amp;"复印纸"</f>
        <v>A05040101  复印纸</v>
      </c>
      <c r="D10" s="46" t="s">
        <v>432</v>
      </c>
      <c r="E10" s="26">
        <v>40</v>
      </c>
      <c r="F10" s="41">
        <v>1.04</v>
      </c>
      <c r="G10" s="41">
        <v>1.04</v>
      </c>
      <c r="H10" s="42">
        <v>1.04</v>
      </c>
      <c r="I10" s="42"/>
      <c r="J10" s="42"/>
      <c r="K10" s="42"/>
      <c r="L10" s="41"/>
      <c r="M10" s="41"/>
      <c r="N10" s="41"/>
      <c r="O10" s="41"/>
      <c r="P10" s="41"/>
      <c r="Q10" s="41"/>
    </row>
    <row r="11" ht="20.25" customHeight="1" spans="1:17">
      <c r="A11" s="24"/>
      <c r="B11" s="24" t="s">
        <v>433</v>
      </c>
      <c r="C11" s="24" t="str">
        <f>"A05040402"&amp;"  "&amp;"笔"</f>
        <v>A05040402  笔</v>
      </c>
      <c r="D11" s="46" t="s">
        <v>434</v>
      </c>
      <c r="E11" s="26">
        <v>1600</v>
      </c>
      <c r="F11" s="41">
        <v>0.32</v>
      </c>
      <c r="G11" s="41">
        <v>0.32</v>
      </c>
      <c r="H11" s="42">
        <v>0.32</v>
      </c>
      <c r="I11" s="42"/>
      <c r="J11" s="42"/>
      <c r="K11" s="42"/>
      <c r="L11" s="41"/>
      <c r="M11" s="41"/>
      <c r="N11" s="41"/>
      <c r="O11" s="41"/>
      <c r="P11" s="41"/>
      <c r="Q11" s="41"/>
    </row>
    <row r="12" ht="20.25" customHeight="1" spans="1:17">
      <c r="A12" s="24"/>
      <c r="B12" s="24" t="s">
        <v>435</v>
      </c>
      <c r="C12" s="24" t="str">
        <f>"A05040299"&amp;"  "&amp;"其他硒鼓、粉盒"</f>
        <v>A05040299  其他硒鼓、粉盒</v>
      </c>
      <c r="D12" s="46" t="s">
        <v>436</v>
      </c>
      <c r="E12" s="26">
        <v>30</v>
      </c>
      <c r="F12" s="41">
        <v>0.48</v>
      </c>
      <c r="G12" s="41">
        <v>0.48</v>
      </c>
      <c r="H12" s="42">
        <v>0.48</v>
      </c>
      <c r="I12" s="42"/>
      <c r="J12" s="42"/>
      <c r="K12" s="42"/>
      <c r="L12" s="41"/>
      <c r="M12" s="41"/>
      <c r="N12" s="41"/>
      <c r="O12" s="41"/>
      <c r="P12" s="41"/>
      <c r="Q12" s="41"/>
    </row>
    <row r="13" ht="20.25" customHeight="1" spans="1:17">
      <c r="A13" s="26" t="s">
        <v>59</v>
      </c>
      <c r="B13" s="26"/>
      <c r="C13" s="26"/>
      <c r="D13" s="46"/>
      <c r="E13" s="46"/>
      <c r="F13" s="41">
        <v>1.84</v>
      </c>
      <c r="G13" s="41">
        <v>1.84</v>
      </c>
      <c r="H13" s="41">
        <v>1.84</v>
      </c>
      <c r="I13" s="41"/>
      <c r="J13" s="41"/>
      <c r="K13" s="41"/>
      <c r="L13" s="41"/>
      <c r="M13" s="41"/>
      <c r="N13" s="41"/>
      <c r="O13" s="41"/>
      <c r="P13" s="41"/>
      <c r="Q13" s="41"/>
    </row>
  </sheetData>
  <mergeCells count="17">
    <mergeCell ref="A2:M2"/>
    <mergeCell ref="A3:Q3"/>
    <mergeCell ref="A4:M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topLeftCell="E1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/>
  <cols>
    <col min="1" max="1" width="26" customWidth="1"/>
    <col min="2" max="2" width="20.875" customWidth="1"/>
    <col min="3" max="3" width="19.875" customWidth="1"/>
    <col min="4" max="4" width="19.375" customWidth="1"/>
    <col min="5" max="5" width="21.375" customWidth="1"/>
    <col min="6" max="6" width="28.4166666666667" customWidth="1"/>
    <col min="7" max="17" width="12.625" customWidth="1"/>
  </cols>
  <sheetData>
    <row r="1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437</v>
      </c>
    </row>
    <row r="3" ht="45" customHeight="1" spans="1:17">
      <c r="A3" s="38" t="s">
        <v>438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ht="20.25" customHeight="1" spans="1:17">
      <c r="A4" s="20" t="s">
        <v>288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56</v>
      </c>
    </row>
    <row r="5" ht="27.15" customHeight="1" spans="1:17">
      <c r="A5" s="39" t="s">
        <v>422</v>
      </c>
      <c r="B5" s="39" t="s">
        <v>439</v>
      </c>
      <c r="C5" s="39" t="s">
        <v>440</v>
      </c>
      <c r="D5" s="39" t="s">
        <v>441</v>
      </c>
      <c r="E5" s="39" t="s">
        <v>442</v>
      </c>
      <c r="F5" s="39" t="s">
        <v>443</v>
      </c>
      <c r="G5" s="39" t="s">
        <v>200</v>
      </c>
      <c r="H5" s="39"/>
      <c r="I5" s="39"/>
      <c r="J5" s="39"/>
      <c r="K5" s="39"/>
      <c r="L5" s="39"/>
      <c r="M5" s="39"/>
      <c r="N5" s="39"/>
      <c r="O5" s="39"/>
      <c r="P5" s="39"/>
      <c r="Q5" s="39"/>
    </row>
    <row r="6" ht="23.4" customHeight="1" spans="1:17">
      <c r="A6" s="39" t="s">
        <v>428</v>
      </c>
      <c r="B6" s="39"/>
      <c r="C6" s="39" t="s">
        <v>440</v>
      </c>
      <c r="D6" s="39" t="s">
        <v>441</v>
      </c>
      <c r="E6" s="39" t="s">
        <v>442</v>
      </c>
      <c r="F6" s="39" t="s">
        <v>444</v>
      </c>
      <c r="G6" s="39" t="s">
        <v>59</v>
      </c>
      <c r="H6" s="39" t="s">
        <v>62</v>
      </c>
      <c r="I6" s="39" t="s">
        <v>429</v>
      </c>
      <c r="J6" s="39" t="s">
        <v>430</v>
      </c>
      <c r="K6" s="39" t="s">
        <v>65</v>
      </c>
      <c r="L6" s="39" t="s">
        <v>66</v>
      </c>
      <c r="M6" s="39"/>
      <c r="N6" s="39"/>
      <c r="O6" s="39"/>
      <c r="P6" s="39"/>
      <c r="Q6" s="39"/>
    </row>
    <row r="7" ht="28.65" customHeight="1" spans="1:17">
      <c r="A7" s="39"/>
      <c r="B7" s="39"/>
      <c r="C7" s="39"/>
      <c r="D7" s="39"/>
      <c r="E7" s="39"/>
      <c r="F7" s="39"/>
      <c r="G7" s="39"/>
      <c r="H7" s="39" t="s">
        <v>61</v>
      </c>
      <c r="I7" s="39"/>
      <c r="J7" s="39"/>
      <c r="K7" s="39"/>
      <c r="L7" s="39" t="s">
        <v>61</v>
      </c>
      <c r="M7" s="39" t="s">
        <v>67</v>
      </c>
      <c r="N7" s="39" t="s">
        <v>68</v>
      </c>
      <c r="O7" s="43" t="s">
        <v>69</v>
      </c>
      <c r="P7" s="43" t="s">
        <v>70</v>
      </c>
      <c r="Q7" s="43" t="s">
        <v>71</v>
      </c>
    </row>
    <row r="8" ht="20.25" customHeight="1" spans="1:17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</row>
    <row r="9" ht="20.25" customHeight="1" spans="1:17">
      <c r="A9" s="24" t="s">
        <v>238</v>
      </c>
      <c r="B9" s="24"/>
      <c r="C9" s="24"/>
      <c r="D9" s="26"/>
      <c r="E9" s="26"/>
      <c r="F9" s="41"/>
      <c r="G9" s="42">
        <v>23.76</v>
      </c>
      <c r="H9" s="42">
        <v>23.76</v>
      </c>
      <c r="I9" s="42"/>
      <c r="J9" s="42"/>
      <c r="K9" s="42"/>
      <c r="L9" s="42"/>
      <c r="M9" s="42"/>
      <c r="N9" s="42"/>
      <c r="O9" s="42"/>
      <c r="P9" s="42"/>
      <c r="Q9" s="42"/>
    </row>
    <row r="10" ht="33" customHeight="1" spans="1:17">
      <c r="A10" s="24"/>
      <c r="B10" s="24" t="s">
        <v>445</v>
      </c>
      <c r="C10" s="24" t="s">
        <v>446</v>
      </c>
      <c r="D10" s="24" t="s">
        <v>447</v>
      </c>
      <c r="E10" s="24" t="s">
        <v>448</v>
      </c>
      <c r="F10" s="24" t="s">
        <v>449</v>
      </c>
      <c r="G10" s="42">
        <v>10.26</v>
      </c>
      <c r="H10" s="42">
        <v>10.26</v>
      </c>
      <c r="I10" s="42"/>
      <c r="J10" s="42"/>
      <c r="K10" s="42"/>
      <c r="L10" s="42"/>
      <c r="M10" s="42"/>
      <c r="N10" s="42"/>
      <c r="O10" s="42"/>
      <c r="P10" s="42"/>
      <c r="Q10" s="42"/>
    </row>
    <row r="11" ht="29" customHeight="1" spans="1:17">
      <c r="A11" s="24"/>
      <c r="B11" s="24" t="s">
        <v>450</v>
      </c>
      <c r="C11" s="24" t="s">
        <v>451</v>
      </c>
      <c r="D11" s="24" t="s">
        <v>447</v>
      </c>
      <c r="E11" s="24" t="s">
        <v>448</v>
      </c>
      <c r="F11" s="24" t="s">
        <v>452</v>
      </c>
      <c r="G11" s="42">
        <v>6.5</v>
      </c>
      <c r="H11" s="42">
        <v>6.5</v>
      </c>
      <c r="I11" s="42"/>
      <c r="J11" s="42"/>
      <c r="K11" s="42"/>
      <c r="L11" s="42"/>
      <c r="M11" s="42"/>
      <c r="N11" s="42"/>
      <c r="O11" s="42"/>
      <c r="P11" s="42"/>
      <c r="Q11" s="42"/>
    </row>
    <row r="12" ht="30" customHeight="1" spans="1:17">
      <c r="A12" s="24"/>
      <c r="B12" s="24" t="s">
        <v>453</v>
      </c>
      <c r="C12" s="24" t="s">
        <v>451</v>
      </c>
      <c r="D12" s="24" t="s">
        <v>447</v>
      </c>
      <c r="E12" s="24" t="s">
        <v>448</v>
      </c>
      <c r="F12" s="24" t="s">
        <v>454</v>
      </c>
      <c r="G12" s="42">
        <v>1</v>
      </c>
      <c r="H12" s="42">
        <v>1</v>
      </c>
      <c r="I12" s="42"/>
      <c r="J12" s="42"/>
      <c r="K12" s="42"/>
      <c r="L12" s="42"/>
      <c r="M12" s="42"/>
      <c r="N12" s="42"/>
      <c r="O12" s="42"/>
      <c r="P12" s="42"/>
      <c r="Q12" s="42"/>
    </row>
    <row r="13" ht="81" customHeight="1" spans="1:17">
      <c r="A13" s="24"/>
      <c r="B13" s="24" t="s">
        <v>455</v>
      </c>
      <c r="C13" s="24" t="s">
        <v>456</v>
      </c>
      <c r="D13" s="24" t="s">
        <v>447</v>
      </c>
      <c r="E13" s="24" t="s">
        <v>448</v>
      </c>
      <c r="F13" s="24" t="s">
        <v>457</v>
      </c>
      <c r="G13" s="42">
        <v>6</v>
      </c>
      <c r="H13" s="42">
        <v>6</v>
      </c>
      <c r="I13" s="42"/>
      <c r="J13" s="42"/>
      <c r="K13" s="42"/>
      <c r="L13" s="42"/>
      <c r="M13" s="42"/>
      <c r="N13" s="42"/>
      <c r="O13" s="42"/>
      <c r="P13" s="42"/>
      <c r="Q13" s="42"/>
    </row>
    <row r="14" ht="20.25" customHeight="1" spans="1:17">
      <c r="A14" s="26" t="s">
        <v>59</v>
      </c>
      <c r="B14" s="26"/>
      <c r="C14" s="26"/>
      <c r="D14" s="26"/>
      <c r="E14" s="26"/>
      <c r="F14" s="26"/>
      <c r="G14" s="42">
        <v>23.76</v>
      </c>
      <c r="H14" s="42">
        <v>23.76</v>
      </c>
      <c r="I14" s="42"/>
      <c r="J14" s="42"/>
      <c r="K14" s="42"/>
      <c r="L14" s="42"/>
      <c r="M14" s="42"/>
      <c r="N14" s="42"/>
      <c r="O14" s="42"/>
      <c r="P14" s="42"/>
      <c r="Q14" s="42"/>
    </row>
  </sheetData>
  <mergeCells count="17">
    <mergeCell ref="A2:L2"/>
    <mergeCell ref="A3:Q3"/>
    <mergeCell ref="A4:K4"/>
    <mergeCell ref="G5:Q5"/>
    <mergeCell ref="L6:Q6"/>
    <mergeCell ref="A14:F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14.625" customWidth="1"/>
  </cols>
  <sheetData>
    <row r="1" ht="24.15" customHeight="1" spans="1:10">
      <c r="A1" s="20"/>
      <c r="B1" s="20"/>
      <c r="C1" s="20"/>
      <c r="D1" s="20"/>
      <c r="E1" s="20"/>
      <c r="F1" s="20"/>
      <c r="G1" s="20"/>
      <c r="H1" s="20"/>
      <c r="I1" s="20"/>
      <c r="J1" s="21" t="s">
        <v>458</v>
      </c>
    </row>
    <row r="2" ht="45.15" customHeight="1" spans="1:10">
      <c r="A2" s="27" t="s">
        <v>459</v>
      </c>
      <c r="B2" s="27"/>
      <c r="C2" s="27"/>
      <c r="D2" s="27"/>
      <c r="E2" s="27"/>
      <c r="F2" s="27"/>
      <c r="G2" s="27"/>
      <c r="H2" s="27"/>
      <c r="I2" s="27"/>
      <c r="J2" s="27"/>
    </row>
    <row r="3" ht="18.75" customHeight="1" spans="1:10">
      <c r="A3" s="20" t="s">
        <v>288</v>
      </c>
      <c r="B3" s="20"/>
      <c r="C3" s="20"/>
      <c r="D3" s="20"/>
      <c r="E3" s="20"/>
      <c r="F3" s="20"/>
      <c r="G3" s="20"/>
      <c r="H3" s="20"/>
      <c r="I3" s="20"/>
      <c r="J3" s="21" t="s">
        <v>56</v>
      </c>
    </row>
    <row r="4" ht="22.5" customHeight="1" spans="1:10">
      <c r="A4" s="30" t="s">
        <v>460</v>
      </c>
      <c r="B4" s="30" t="s">
        <v>200</v>
      </c>
      <c r="C4" s="30"/>
      <c r="D4" s="30"/>
      <c r="E4" s="30" t="s">
        <v>461</v>
      </c>
      <c r="F4" s="30"/>
      <c r="G4" s="30"/>
      <c r="H4" s="30"/>
      <c r="I4" s="30"/>
      <c r="J4" s="30"/>
    </row>
    <row r="5" ht="22.5" customHeight="1" spans="1:10">
      <c r="A5" s="30"/>
      <c r="B5" s="30" t="s">
        <v>59</v>
      </c>
      <c r="C5" s="30" t="s">
        <v>62</v>
      </c>
      <c r="D5" s="30" t="s">
        <v>429</v>
      </c>
      <c r="E5" s="31" t="s">
        <v>462</v>
      </c>
      <c r="F5" s="31" t="s">
        <v>463</v>
      </c>
      <c r="G5" s="31" t="s">
        <v>464</v>
      </c>
      <c r="H5" s="31" t="s">
        <v>465</v>
      </c>
      <c r="I5" s="31" t="s">
        <v>466</v>
      </c>
      <c r="J5" s="34" t="s">
        <v>467</v>
      </c>
    </row>
    <row r="6" ht="18.75" customHeight="1" spans="1:10">
      <c r="A6" s="32">
        <v>1</v>
      </c>
      <c r="B6" s="32">
        <v>2</v>
      </c>
      <c r="C6" s="32">
        <v>3</v>
      </c>
      <c r="D6" s="33">
        <v>4</v>
      </c>
      <c r="E6" s="32">
        <v>5</v>
      </c>
      <c r="F6" s="32">
        <v>6</v>
      </c>
      <c r="G6" s="33">
        <v>7</v>
      </c>
      <c r="H6" s="32">
        <v>8</v>
      </c>
      <c r="I6" s="35">
        <v>9</v>
      </c>
      <c r="J6" s="36">
        <v>10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6" t="s">
        <v>59</v>
      </c>
      <c r="B8" s="24"/>
      <c r="C8" s="24"/>
      <c r="D8" s="24"/>
      <c r="E8" s="24"/>
      <c r="F8" s="24"/>
      <c r="G8" s="24"/>
      <c r="H8" s="24"/>
      <c r="I8" s="24"/>
      <c r="J8" s="24"/>
    </row>
    <row r="9" ht="28" customHeight="1" spans="1:1">
      <c r="A9" s="19" t="s">
        <v>468</v>
      </c>
    </row>
  </sheetData>
  <mergeCells count="5">
    <mergeCell ref="A2:J2"/>
    <mergeCell ref="A3:C3"/>
    <mergeCell ref="B4:D4"/>
    <mergeCell ref="E4:J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8.85" defaultRowHeight="15" customHeight="1"/>
  <cols>
    <col min="1" max="10" width="14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469</v>
      </c>
    </row>
    <row r="3" ht="52.05" customHeight="1" spans="1:10">
      <c r="A3" s="27" t="s">
        <v>470</v>
      </c>
      <c r="B3" s="28"/>
      <c r="C3" s="28"/>
      <c r="D3" s="28"/>
      <c r="E3" s="28"/>
      <c r="F3" s="28"/>
      <c r="G3" s="28"/>
      <c r="H3" s="28"/>
      <c r="I3" s="28"/>
      <c r="J3" s="28"/>
    </row>
    <row r="4" ht="24" customHeight="1" spans="1:10">
      <c r="A4" s="20" t="s">
        <v>288</v>
      </c>
      <c r="B4" s="20"/>
      <c r="C4" s="20"/>
      <c r="D4" s="29"/>
      <c r="E4" s="29"/>
      <c r="F4" s="29"/>
      <c r="G4" s="29"/>
      <c r="H4" s="29"/>
      <c r="I4" s="29"/>
      <c r="J4" s="29"/>
    </row>
    <row r="5" ht="27.15" customHeight="1" spans="1:10">
      <c r="A5" s="23" t="s">
        <v>289</v>
      </c>
      <c r="B5" s="23" t="s">
        <v>290</v>
      </c>
      <c r="C5" s="23" t="s">
        <v>291</v>
      </c>
      <c r="D5" s="23" t="s">
        <v>292</v>
      </c>
      <c r="E5" s="23" t="s">
        <v>293</v>
      </c>
      <c r="F5" s="23" t="s">
        <v>294</v>
      </c>
      <c r="G5" s="23" t="s">
        <v>295</v>
      </c>
      <c r="H5" s="23" t="s">
        <v>296</v>
      </c>
      <c r="I5" s="23" t="s">
        <v>297</v>
      </c>
      <c r="J5" s="23" t="s">
        <v>298</v>
      </c>
    </row>
    <row r="6" ht="18.75" customHeight="1" spans="1:10">
      <c r="A6" s="23" t="s">
        <v>72</v>
      </c>
      <c r="B6" s="23" t="s">
        <v>73</v>
      </c>
      <c r="C6" s="23" t="s">
        <v>74</v>
      </c>
      <c r="D6" s="23" t="s">
        <v>75</v>
      </c>
      <c r="E6" s="23" t="s">
        <v>76</v>
      </c>
      <c r="F6" s="23" t="s">
        <v>77</v>
      </c>
      <c r="G6" s="23" t="s">
        <v>78</v>
      </c>
      <c r="H6" s="23" t="s">
        <v>79</v>
      </c>
      <c r="I6" s="23" t="s">
        <v>80</v>
      </c>
      <c r="J6" s="23" t="s">
        <v>95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ht="33" customHeight="1" spans="1:1">
      <c r="A9" s="19" t="s">
        <v>468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tabSelected="1" workbookViewId="0">
      <pane ySplit="1" topLeftCell="A2" activePane="bottomLeft" state="frozen"/>
      <selection/>
      <selection pane="bottomLeft" activeCell="H31" sqref="H31"/>
    </sheetView>
  </sheetViews>
  <sheetFormatPr defaultColWidth="8.85" defaultRowHeight="15" customHeight="1" outlineLevelCol="7"/>
  <cols>
    <col min="1" max="1" width="20.125" customWidth="1"/>
    <col min="2" max="2" width="14.625" customWidth="1"/>
    <col min="3" max="3" width="23.375" customWidth="1"/>
    <col min="4" max="8" width="14.62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471</v>
      </c>
    </row>
    <row r="3" ht="41.4" customHeight="1" spans="1:8">
      <c r="A3" s="22" t="s">
        <v>472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">
        <v>288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418</v>
      </c>
      <c r="B5" s="23" t="s">
        <v>473</v>
      </c>
      <c r="C5" s="23" t="s">
        <v>474</v>
      </c>
      <c r="D5" s="23" t="s">
        <v>475</v>
      </c>
      <c r="E5" s="23" t="s">
        <v>425</v>
      </c>
      <c r="F5" s="23" t="s">
        <v>476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426</v>
      </c>
      <c r="G6" s="23" t="s">
        <v>477</v>
      </c>
      <c r="H6" s="23" t="s">
        <v>478</v>
      </c>
    </row>
    <row r="7" ht="18.75" customHeight="1" spans="1:8">
      <c r="A7" s="23" t="s">
        <v>72</v>
      </c>
      <c r="B7" s="23" t="s">
        <v>73</v>
      </c>
      <c r="C7" s="23" t="s">
        <v>74</v>
      </c>
      <c r="D7" s="23" t="s">
        <v>75</v>
      </c>
      <c r="E7" s="23" t="s">
        <v>76</v>
      </c>
      <c r="F7" s="23" t="s">
        <v>77</v>
      </c>
      <c r="G7" s="23" t="s">
        <v>78</v>
      </c>
      <c r="H7" s="23" t="s">
        <v>79</v>
      </c>
    </row>
    <row r="8" ht="18.75" customHeight="1" spans="1:8">
      <c r="A8" s="24" t="s">
        <v>82</v>
      </c>
      <c r="B8" s="23"/>
      <c r="C8" s="23"/>
      <c r="D8" s="23"/>
      <c r="E8" s="23"/>
      <c r="F8" s="23"/>
      <c r="G8" s="23"/>
      <c r="H8" s="17">
        <v>8645</v>
      </c>
    </row>
    <row r="9" ht="18.75" customHeight="1" spans="1:8">
      <c r="A9" s="25" t="s">
        <v>82</v>
      </c>
      <c r="B9" s="24" t="s">
        <v>479</v>
      </c>
      <c r="C9" s="24" t="s">
        <v>480</v>
      </c>
      <c r="D9" s="24" t="s">
        <v>481</v>
      </c>
      <c r="E9" s="26" t="s">
        <v>482</v>
      </c>
      <c r="F9" s="26">
        <v>1</v>
      </c>
      <c r="G9" s="17">
        <v>7200</v>
      </c>
      <c r="H9" s="17">
        <v>7200</v>
      </c>
    </row>
    <row r="10" ht="18.75" customHeight="1" spans="1:8">
      <c r="A10" s="25" t="s">
        <v>82</v>
      </c>
      <c r="B10" s="24" t="s">
        <v>479</v>
      </c>
      <c r="C10" s="24" t="s">
        <v>483</v>
      </c>
      <c r="D10" s="24" t="s">
        <v>484</v>
      </c>
      <c r="E10" s="26" t="s">
        <v>436</v>
      </c>
      <c r="F10" s="26">
        <v>5</v>
      </c>
      <c r="G10" s="17">
        <v>289</v>
      </c>
      <c r="H10" s="17">
        <v>1445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8.85" defaultRowHeight="15" customHeight="1"/>
  <cols>
    <col min="1" max="11" width="15.6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485</v>
      </c>
    </row>
    <row r="3" ht="45" customHeight="1" spans="1:11">
      <c r="A3" s="4" t="s">
        <v>486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"单位名称："&amp;"澄江市自然资源局（本级）"</f>
        <v>单位名称：澄江市自然资源局（本级）</v>
      </c>
      <c r="B4" s="5"/>
      <c r="C4" s="5"/>
      <c r="D4" s="5"/>
      <c r="E4" s="5"/>
      <c r="F4" s="5"/>
      <c r="G4" s="5"/>
      <c r="H4" s="6"/>
      <c r="I4" s="6"/>
      <c r="J4" s="6"/>
      <c r="K4" s="6" t="s">
        <v>56</v>
      </c>
    </row>
    <row r="5" ht="18.75" customHeight="1" spans="1:11">
      <c r="A5" s="13" t="s">
        <v>271</v>
      </c>
      <c r="B5" s="13" t="s">
        <v>195</v>
      </c>
      <c r="C5" s="13" t="s">
        <v>193</v>
      </c>
      <c r="D5" s="13" t="s">
        <v>196</v>
      </c>
      <c r="E5" s="13" t="s">
        <v>197</v>
      </c>
      <c r="F5" s="13" t="s">
        <v>487</v>
      </c>
      <c r="G5" s="13" t="s">
        <v>488</v>
      </c>
      <c r="H5" s="13" t="s">
        <v>59</v>
      </c>
      <c r="I5" s="13" t="s">
        <v>489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62</v>
      </c>
      <c r="J6" s="13" t="s">
        <v>63</v>
      </c>
      <c r="K6" s="13" t="s">
        <v>64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59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ht="27" customHeight="1" spans="1:1">
      <c r="A12" s="19" t="s">
        <v>490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K27" sqref="K27"/>
    </sheetView>
  </sheetViews>
  <sheetFormatPr defaultColWidth="8.85" defaultRowHeight="15" customHeight="1" outlineLevelCol="6"/>
  <cols>
    <col min="1" max="1" width="16.375" customWidth="1"/>
    <col min="2" max="2" width="21.425" customWidth="1"/>
    <col min="3" max="3" width="25.625" customWidth="1"/>
    <col min="4" max="4" width="11.5" customWidth="1"/>
    <col min="5" max="7" width="12.6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491</v>
      </c>
    </row>
    <row r="3" ht="45" customHeight="1" spans="1:7">
      <c r="A3" s="4" t="s">
        <v>492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"单位名称："&amp;"澄江市自然资源局（本级）"</f>
        <v>单位名称：澄江市自然资源局（本级）</v>
      </c>
      <c r="B4" s="5"/>
      <c r="C4" s="5"/>
      <c r="D4" s="5"/>
      <c r="E4" s="6"/>
      <c r="F4" s="6"/>
      <c r="G4" s="6" t="s">
        <v>56</v>
      </c>
    </row>
    <row r="5" ht="18.75" customHeight="1" spans="1:7">
      <c r="A5" s="7" t="s">
        <v>193</v>
      </c>
      <c r="B5" s="7" t="s">
        <v>271</v>
      </c>
      <c r="C5" s="7" t="s">
        <v>195</v>
      </c>
      <c r="D5" s="7" t="s">
        <v>493</v>
      </c>
      <c r="E5" s="7" t="s">
        <v>62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82</v>
      </c>
      <c r="B9" s="9" t="s">
        <v>275</v>
      </c>
      <c r="C9" s="10" t="s">
        <v>274</v>
      </c>
      <c r="D9" s="9" t="s">
        <v>494</v>
      </c>
      <c r="E9" s="11"/>
      <c r="F9" s="11"/>
      <c r="G9" s="11"/>
    </row>
    <row r="10" ht="20.25" customHeight="1" spans="1:7">
      <c r="A10" s="9" t="s">
        <v>82</v>
      </c>
      <c r="B10" s="9" t="s">
        <v>280</v>
      </c>
      <c r="C10" s="10" t="s">
        <v>279</v>
      </c>
      <c r="D10" s="9" t="s">
        <v>494</v>
      </c>
      <c r="E10" s="11">
        <v>55</v>
      </c>
      <c r="F10" s="11"/>
      <c r="G10" s="11"/>
    </row>
    <row r="11" ht="20.25" customHeight="1" spans="1:7">
      <c r="A11" s="9" t="s">
        <v>82</v>
      </c>
      <c r="B11" s="9" t="s">
        <v>280</v>
      </c>
      <c r="C11" s="10" t="s">
        <v>282</v>
      </c>
      <c r="D11" s="9" t="s">
        <v>494</v>
      </c>
      <c r="E11" s="11">
        <v>15.000001</v>
      </c>
      <c r="F11" s="11"/>
      <c r="G11" s="11"/>
    </row>
    <row r="12" ht="20.25" customHeight="1" spans="1:7">
      <c r="A12" s="12" t="s">
        <v>59</v>
      </c>
      <c r="B12" s="12"/>
      <c r="C12" s="12"/>
      <c r="D12" s="12"/>
      <c r="E12" s="11">
        <v>70.000001</v>
      </c>
      <c r="F12" s="11"/>
      <c r="G12" s="1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李彩华</cp:lastModifiedBy>
  <dcterms:created xsi:type="dcterms:W3CDTF">2025-01-21T01:08:00Z</dcterms:created>
  <dcterms:modified xsi:type="dcterms:W3CDTF">2025-01-22T10:51:10Z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1E4CE121D1C747159E2FAFB4C95F2314</vt:lpwstr>
  </property>
  <property fmtid="{D5CDD505-2E9C-101B-9397-08002B2CF9AE}" pid="3" name="KSOProductBuildVer">
    <vt:lpwstr>2052-11.8.2.12089</vt:lpwstr>
  </property>
</Properties>
</file>