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9120" tabRatio="823" firstSheet="6" activeTab="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_FilterDatabase" localSheetId="6" hidden="1">基本支出预算表04!$A$10:$X$32</definedName>
    <definedName name="_xlnm._FilterDatabase" localSheetId="4" hidden="1">'一般公共预算支出预算表02-2'!$A$6:$G$25</definedName>
    <definedName name="_xlnm.Print_Area" localSheetId="12">'对下转移支付预算表09-1'!$A$1:$J$10</definedName>
  </definedNames>
  <calcPr calcId="144525"/>
</workbook>
</file>

<file path=xl/sharedStrings.xml><?xml version="1.0" encoding="utf-8"?>
<sst xmlns="http://schemas.openxmlformats.org/spreadsheetml/2006/main" count="879" uniqueCount="385">
  <si>
    <t>01-1表</t>
  </si>
  <si>
    <t>2025年财务收支预算总表</t>
  </si>
  <si>
    <t>单位名称：中国共产党澄江市委员会机构编制委员会办公室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</si>
  <si>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</si>
  <si>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</si>
  <si>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</si>
  <si>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</si>
  <si>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</si>
  <si>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</si>
  <si>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</si>
  <si>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</si>
  <si>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</si>
  <si>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</si>
  <si>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</si>
  <si>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</si>
  <si>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</si>
  <si>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</si>
  <si>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</si>
  <si>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</si>
  <si>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</si>
  <si>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</si>
  <si>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</si>
  <si>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</si>
  <si>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</si>
  <si>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</si>
  <si>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</si>
  <si>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</si>
  <si>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</si>
  <si>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</si>
  <si>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</si>
  <si>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</si>
  <si>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</si>
  <si>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</si>
  <si>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</si>
  <si>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</si>
  <si>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</si>
  <si>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</si>
  <si>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</si>
  <si>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</si>
  <si>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</si>
  <si>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</si>
  <si>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</si>
  <si>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</si>
  <si>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</si>
  <si>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</si>
  <si>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</si>
  <si>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</si>
  <si>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</si>
  <si>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</si>
  <si>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</si>
  <si>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</si>
  <si>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</si>
  <si>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</si>
  <si>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</si>
  <si>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</si>
  <si>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</si>
  <si>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</si>
  <si>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</si>
  <si>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</si>
  <si>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</si>
  <si>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</si>
  <si>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</si>
  <si>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</si>
  <si>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</si>
  <si>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</si>
  <si>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</si>
  <si>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</si>
  <si>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</si>
  <si>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</si>
  <si>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</si>
  <si>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</si>
  <si>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</si>
  <si>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</si>
  <si>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</si>
  <si>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</si>
  <si>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</si>
  <si>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</si>
  <si>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</si>
  <si>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</si>
  <si>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</si>
  <si>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</si>
  <si>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</si>
  <si>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</si>
  <si>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263</t>
  </si>
  <si>
    <t>中国共产党澄江市委员会机构编制委员会办公室</t>
  </si>
  <si>
    <t>263001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</si>
  <si>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</si>
  <si>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</si>
  <si>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</si>
  <si>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</si>
  <si>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</si>
  <si>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</si>
  <si>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</si>
  <si>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</si>
  <si>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</si>
  <si>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</si>
  <si>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</si>
  <si>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</si>
  <si>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</si>
  <si>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</si>
  <si>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</si>
  <si>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20132</t>
  </si>
  <si>
    <t>组织事务</t>
  </si>
  <si>
    <t>2013201</t>
  </si>
  <si>
    <t>行政运行</t>
  </si>
  <si>
    <t>2013250</t>
  </si>
  <si>
    <t>事业运行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</si>
  <si>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</si>
  <si>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</si>
  <si>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</si>
  <si>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</si>
  <si>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</si>
  <si>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</si>
  <si>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</si>
  <si>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</si>
  <si>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</si>
  <si>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</si>
  <si>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</si>
  <si>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</si>
  <si>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</si>
  <si>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</si>
  <si>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</si>
  <si>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</si>
  <si>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</si>
  <si>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</si>
  <si>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</si>
  <si>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</si>
  <si>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</si>
  <si>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</si>
  <si>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</si>
  <si>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</si>
  <si>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</si>
  <si>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</si>
  <si>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</si>
  <si>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</si>
  <si>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</si>
  <si>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</si>
  <si>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</si>
  <si>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</si>
  <si>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</si>
  <si>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</si>
  <si>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</si>
  <si>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</si>
  <si>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</si>
  <si>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</si>
  <si>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</si>
  <si>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</si>
  <si>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</si>
  <si>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</si>
  <si>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</si>
  <si>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</si>
  <si>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</si>
  <si>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</si>
  <si>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</si>
  <si>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</si>
  <si>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</si>
  <si>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</si>
  <si>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</si>
  <si>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</si>
  <si>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</si>
  <si>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</si>
  <si>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</si>
  <si>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</si>
  <si>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</si>
  <si>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</si>
  <si>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</si>
  <si>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</si>
  <si>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</si>
  <si>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</si>
  <si>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</si>
  <si>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</si>
  <si>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</si>
  <si>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</si>
  <si>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</si>
  <si>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</si>
  <si>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</si>
  <si>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</si>
  <si>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</si>
  <si>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</si>
  <si>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</si>
  <si>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</si>
  <si>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</si>
  <si>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</si>
  <si>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</si>
  <si>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</si>
  <si>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</si>
  <si>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</si>
  <si>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</si>
  <si>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</si>
  <si>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</si>
  <si>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</si>
  <si>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</si>
  <si>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</si>
  <si>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</si>
  <si>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</si>
  <si>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</si>
  <si>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</si>
  <si>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</si>
  <si>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</si>
  <si>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</si>
  <si>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</si>
  <si>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</si>
  <si>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</si>
  <si>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</si>
  <si>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</si>
  <si>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</si>
  <si>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</si>
  <si>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530422210000000003116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</si>
  <si>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</si>
  <si>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</si>
  <si>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</si>
  <si>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</si>
  <si>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</si>
  <si>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</si>
  <si>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</si>
  <si>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530422210000000003118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</si>
  <si>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</si>
  <si>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</si>
  <si>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</si>
  <si>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</si>
  <si>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</si>
  <si>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</si>
  <si>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</si>
  <si>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</si>
  <si>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</si>
  <si>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530422210000000003119</t>
  </si>
  <si>
    <t>30113</t>
  </si>
  <si>
    <t>530422210000000003120</t>
  </si>
  <si>
    <t>对个人和家庭的补助</t>
  </si>
  <si>
    <t>30302</t>
  </si>
  <si>
    <t>退休费</t>
  </si>
  <si>
    <t>530422210000000003124</t>
  </si>
  <si>
    <t>30217</t>
  </si>
  <si>
    <t>530422210000000003125</t>
  </si>
  <si>
    <t>工会经费</t>
  </si>
  <si>
    <t>30228</t>
  </si>
  <si>
    <t>530422210000000003127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</si>
  <si>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</si>
  <si>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</si>
  <si>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</si>
  <si>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</si>
  <si>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</si>
  <si>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</si>
  <si>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</si>
  <si>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</si>
  <si>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</si>
  <si>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</si>
  <si>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</si>
  <si>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30299</t>
  </si>
  <si>
    <t>其他商品和服务支出</t>
  </si>
  <si>
    <t>530422210000000007091</t>
  </si>
  <si>
    <t>公务交通补贴</t>
  </si>
  <si>
    <t>30239</t>
  </si>
  <si>
    <t>其他交通费用</t>
  </si>
  <si>
    <t>530422231100001151189</t>
  </si>
  <si>
    <t>事业人员支出工资</t>
  </si>
  <si>
    <t>30107</t>
  </si>
  <si>
    <t>绩效工资</t>
  </si>
  <si>
    <t>530422231100001476825</t>
  </si>
  <si>
    <t>基础绩效</t>
  </si>
  <si>
    <t>530422251100003570913</t>
  </si>
  <si>
    <t>奖励性绩效工资</t>
  </si>
  <si>
    <t>05-1表</t>
  </si>
  <si>
    <t>2025年部门项目支出预算表</t>
  </si>
  <si>
    <t>项目分类</t>
  </si>
  <si>
    <t>本年拨款</t>
  </si>
  <si>
    <t>其中：本次下达</t>
  </si>
  <si>
    <t>编委业务专项经费</t>
  </si>
  <si>
    <t>313 事业发展类</t>
  </si>
  <si>
    <t>530422210000000003685</t>
  </si>
  <si>
    <t>30202</t>
  </si>
  <si>
    <t>印刷费</t>
  </si>
  <si>
    <t>30213</t>
  </si>
  <si>
    <t>维修（护）费</t>
  </si>
  <si>
    <t>30227</t>
  </si>
  <si>
    <t>委托业务费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</si>
  <si>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</si>
  <si>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</si>
  <si>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</si>
  <si>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</si>
  <si>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</si>
  <si>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</si>
  <si>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</si>
  <si>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</si>
  <si>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</si>
  <si>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</si>
  <si>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</si>
  <si>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</si>
  <si>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按照省委、市委改革要求，平稳有序推进乡镇（街道）履行职责事项清单工作事业单位改革，在对乡镇（街道）现有履职事项进行梳理评估的基础上，编制基本履职事项清单、配合履职事项清单、上级部门收回事项清单，应将相互关联、同质同类或上下游的工作归纳提炼成一个事项，用规范通俗语言表述。及时跟进做好后续工作，为规范管理打下基础。
2.开展巩固提升党政机构改革。坚持以钉钉子精神抓好改革落实。建立上下协同落实改革工作机制，推动省级政策供给和基层现实需求有效结合、无缝对接。加大改革宣传力度，使基层管理体制更加贴近人民群众、符合基层特点，营造新时代解放思想、创新求变的浓厚氛围。</t>
  </si>
  <si>
    <t>产出指标</t>
  </si>
  <si>
    <t>数量指标</t>
  </si>
  <si>
    <t>购置设备-办公电脑</t>
  </si>
  <si>
    <t>&gt;=</t>
  </si>
  <si>
    <t>台（套）</t>
  </si>
  <si>
    <t>定量指标</t>
  </si>
  <si>
    <t>反映购置数量完成情况。</t>
  </si>
  <si>
    <t>质量指标</t>
  </si>
  <si>
    <t>验收通过率</t>
  </si>
  <si>
    <t>100</t>
  </si>
  <si>
    <t>%</t>
  </si>
  <si>
    <t>反映设备购置的产品质量情况。
验收通过率=（通过验收的购置数量/购置总数量）*100%。</t>
  </si>
  <si>
    <t>购置设备利用率</t>
  </si>
  <si>
    <t>90</t>
  </si>
  <si>
    <t>反映设备利用情况。
设备利用率=（投入使用设备数/购置设备总数）*100%。</t>
  </si>
  <si>
    <t>改革完成率</t>
  </si>
  <si>
    <t>反映机构改革完成情况。</t>
  </si>
  <si>
    <t>效益指标</t>
  </si>
  <si>
    <t>社会效益</t>
  </si>
  <si>
    <t>巩固提升党政机构改革</t>
  </si>
  <si>
    <t>80</t>
  </si>
  <si>
    <t>反映机构改革完成情况。完成率=（完成改革的镇（街道）数量/5）*100%。</t>
  </si>
  <si>
    <t>满意度指标</t>
  </si>
  <si>
    <t>服务对象满意度</t>
  </si>
  <si>
    <t>使用人员满意度</t>
  </si>
  <si>
    <t>反映服务对象对购置设备的整体满意情况。
使用人员满意度=（对购置设备满意的人数/问卷调查人数）*100%。</t>
  </si>
  <si>
    <t>06表</t>
  </si>
  <si>
    <t>2025年政府性基金预算支出预算表</t>
  </si>
  <si>
    <t>单位名称</t>
  </si>
  <si>
    <t>本年政府性基金预算支出</t>
  </si>
  <si>
    <t>注：我单位2025年无政府性基金预算支出预算，故表格为空表。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</si>
  <si>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</si>
  <si>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</si>
  <si>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</si>
  <si>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</si>
  <si>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</si>
  <si>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</si>
  <si>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</si>
  <si>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</si>
  <si>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政府性基金</t>
  </si>
  <si>
    <t>国有资本经营预算资金</t>
  </si>
  <si>
    <t>采购安可笔记本电脑</t>
  </si>
  <si>
    <t>台</t>
  </si>
  <si>
    <t>采购文件柜</t>
  </si>
  <si>
    <t>组</t>
  </si>
  <si>
    <t>采购复印纸</t>
  </si>
  <si>
    <t>箱</t>
  </si>
  <si>
    <t>采购安可电脑</t>
  </si>
  <si>
    <t>采购办公桌</t>
  </si>
  <si>
    <t>套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</si>
  <si>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</si>
  <si>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</si>
  <si>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</si>
  <si>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</si>
  <si>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</si>
  <si>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</si>
  <si>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</si>
  <si>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注：我单位2025年无政府购买服务预算，故表格为空表。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</si>
  <si>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</si>
  <si>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</si>
  <si>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</si>
  <si>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</si>
  <si>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</si>
  <si>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</si>
  <si>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</si>
  <si>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</si>
  <si>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</si>
  <si>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</si>
  <si>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注：我单位2025年无对下转移支付预算，故表格为空表。</t>
  </si>
  <si>
    <t>09-2表</t>
  </si>
  <si>
    <t>2025年对下转移支付绩效目标表</t>
  </si>
  <si>
    <t>="单位名称："&amp;"中国共产党澄江市委员会机构编制委员会办公室"</t>
  </si>
  <si>
    <t>注：我单位2025年无对下转移支付绩效目标，故表格为空表。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</si>
  <si>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</si>
  <si>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</si>
  <si>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</si>
  <si>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</si>
  <si>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</si>
  <si>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</si>
  <si>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</si>
  <si>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</si>
  <si>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A05 家具和用品</t>
  </si>
  <si>
    <t>A05010201 办公桌</t>
  </si>
  <si>
    <t>办公桌</t>
  </si>
  <si>
    <t>A05010502 文件柜</t>
  </si>
  <si>
    <t>文件柜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</si>
  <si>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</si>
  <si>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</si>
  <si>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</si>
  <si>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</si>
  <si>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</si>
  <si>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注：我单位2025年无上级补助项目支出预算，故表格为空表。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</si>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</sst>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#,##0;\-#,##0;;@"/>
    <numFmt numFmtId="178" formatCode="#,##0.00_);[Red]\-#,##0.00\ "/>
  </numFmts>
  <fonts count="45">
    <font>
      <sz val="9"/>
      <name val="Microsoft YaHei UI"/>
      <charset val="1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15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18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40" fillId="12" borderId="1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176" fontId="4" fillId="0" borderId="1">
      <alignment horizontal="right" vertical="center"/>
    </xf>
    <xf numFmtId="49" fontId="4" fillId="0" borderId="1">
      <alignment horizontal="left" vertical="center" wrapText="1"/>
    </xf>
    <xf numFmtId="177" fontId="4" fillId="0" borderId="1">
      <alignment horizontal="right" vertical="center"/>
    </xf>
  </cellStyleXfs>
  <cellXfs count="13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50" applyNumberFormat="1" applyFont="1" applyBorder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51" applyNumberFormat="1" applyFont="1" applyBorder="1">
      <alignment horizontal="left" vertical="center" wrapText="1"/>
    </xf>
    <xf numFmtId="49" fontId="4" fillId="0" borderId="0" xfId="51" applyNumberFormat="1" applyFont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6" fillId="0" borderId="1" xfId="51" applyNumberFormat="1" applyFont="1" applyBorder="1" applyAlignment="1">
      <alignment horizontal="center" vertical="center" wrapText="1"/>
    </xf>
    <xf numFmtId="49" fontId="4" fillId="0" borderId="1" xfId="51" applyNumberFormat="1" applyFont="1" applyBorder="1">
      <alignment horizontal="left" vertical="center" wrapText="1"/>
    </xf>
    <xf numFmtId="49" fontId="4" fillId="0" borderId="1" xfId="51" applyNumberFormat="1" applyFont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left" vertical="center" wrapText="1" indent="1"/>
    </xf>
    <xf numFmtId="49" fontId="10" fillId="0" borderId="0" xfId="51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4" fillId="0" borderId="0" xfId="51" applyNumberFormat="1" applyFont="1" applyBorder="1" applyAlignment="1">
      <alignment horizontal="center" vertical="center" wrapText="1"/>
    </xf>
    <xf numFmtId="0" fontId="4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/>
    <xf numFmtId="0" fontId="12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left" vertical="center" wrapText="1"/>
    </xf>
    <xf numFmtId="0" fontId="15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>
      <alignment horizontal="right" wrapText="1"/>
    </xf>
    <xf numFmtId="0" fontId="3" fillId="0" borderId="0" xfId="49" applyFont="1" applyFill="1" applyBorder="1" applyAlignment="1" applyProtection="1">
      <alignment wrapText="1"/>
    </xf>
    <xf numFmtId="0" fontId="15" fillId="0" borderId="2" xfId="49" applyFont="1" applyFill="1" applyBorder="1" applyAlignment="1" applyProtection="1">
      <alignment horizontal="center" vertical="center"/>
    </xf>
    <xf numFmtId="0" fontId="15" fillId="0" borderId="3" xfId="49" applyFont="1" applyFill="1" applyBorder="1" applyAlignment="1" applyProtection="1">
      <alignment horizontal="center" vertical="center"/>
    </xf>
    <xf numFmtId="0" fontId="15" fillId="0" borderId="4" xfId="49" applyFont="1" applyFill="1" applyBorder="1" applyAlignment="1" applyProtection="1">
      <alignment horizontal="center" vertical="center"/>
    </xf>
    <xf numFmtId="0" fontId="15" fillId="0" borderId="5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center" vertical="center"/>
    </xf>
    <xf numFmtId="0" fontId="15" fillId="0" borderId="8" xfId="49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 wrapText="1"/>
    </xf>
    <xf numFmtId="0" fontId="15" fillId="0" borderId="9" xfId="49" applyFont="1" applyFill="1" applyBorder="1" applyAlignment="1" applyProtection="1">
      <alignment horizontal="center" vertical="center" wrapText="1"/>
    </xf>
    <xf numFmtId="0" fontId="15" fillId="0" borderId="1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horizontal="left" vertical="center" wrapText="1"/>
    </xf>
    <xf numFmtId="0" fontId="14" fillId="0" borderId="1" xfId="49" applyFont="1" applyFill="1" applyBorder="1" applyAlignment="1" applyProtection="1">
      <alignment horizontal="right" vertical="center"/>
      <protection locked="0"/>
    </xf>
    <xf numFmtId="0" fontId="4" fillId="0" borderId="3" xfId="49" applyFont="1" applyFill="1" applyBorder="1" applyAlignment="1" applyProtection="1">
      <alignment horizontal="right" vertical="center"/>
      <protection locked="0"/>
    </xf>
    <xf numFmtId="0" fontId="14" fillId="0" borderId="1" xfId="49" applyFont="1" applyFill="1" applyBorder="1" applyAlignment="1" applyProtection="1">
      <alignment vertical="center" wrapText="1"/>
    </xf>
    <xf numFmtId="0" fontId="14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vertical="center" wrapText="1"/>
    </xf>
    <xf numFmtId="0" fontId="14" fillId="0" borderId="0" xfId="49" applyFont="1" applyFill="1" applyBorder="1" applyAlignment="1" applyProtection="1">
      <alignment horizontal="right"/>
      <protection locked="0"/>
    </xf>
    <xf numFmtId="0" fontId="15" fillId="0" borderId="10" xfId="49" applyFont="1" applyFill="1" applyBorder="1" applyAlignment="1" applyProtection="1">
      <alignment horizontal="center" vertical="center"/>
    </xf>
    <xf numFmtId="49" fontId="2" fillId="0" borderId="1" xfId="51" applyNumberFormat="1" applyFont="1" applyBorder="1" applyAlignment="1">
      <alignment horizontal="center" vertical="center" wrapText="1"/>
    </xf>
    <xf numFmtId="49" fontId="5" fillId="0" borderId="0" xfId="51" applyNumberFormat="1" applyFont="1" applyBorder="1" applyAlignment="1">
      <alignment horizontal="center" vertical="center" wrapText="1"/>
    </xf>
    <xf numFmtId="49" fontId="8" fillId="0" borderId="1" xfId="51" applyNumberFormat="1" applyFont="1" applyBorder="1" applyAlignment="1">
      <alignment horizontal="center" vertical="center" wrapText="1"/>
    </xf>
    <xf numFmtId="177" fontId="4" fillId="0" borderId="1" xfId="52" applyNumberFormat="1" applyFont="1" applyBorder="1" applyAlignment="1">
      <alignment horizontal="center" vertical="center" wrapText="1"/>
    </xf>
    <xf numFmtId="176" fontId="4" fillId="0" borderId="1" xfId="51" applyNumberFormat="1" applyFont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7" fontId="8" fillId="0" borderId="1" xfId="52" applyNumberFormat="1" applyFont="1" applyBorder="1" applyAlignment="1">
      <alignment horizontal="center" vertical="center" wrapText="1"/>
    </xf>
    <xf numFmtId="49" fontId="16" fillId="0" borderId="0" xfId="51" applyNumberFormat="1" applyFont="1" applyBorder="1" applyAlignment="1">
      <alignment horizontal="right" vertical="center" wrapText="1"/>
    </xf>
    <xf numFmtId="0" fontId="4" fillId="0" borderId="1" xfId="51" applyNumberFormat="1" applyFont="1" applyBorder="1">
      <alignment horizontal="left" vertical="center" wrapText="1"/>
    </xf>
    <xf numFmtId="176" fontId="4" fillId="0" borderId="1" xfId="51" applyNumberFormat="1" applyFont="1" applyBorder="1" applyAlignment="1">
      <alignment horizontal="center" vertical="center" wrapText="1"/>
    </xf>
    <xf numFmtId="49" fontId="17" fillId="0" borderId="0" xfId="51" applyNumberFormat="1" applyFont="1" applyBorder="1" applyAlignment="1">
      <alignment horizontal="center" vertical="center" wrapText="1"/>
    </xf>
    <xf numFmtId="177" fontId="6" fillId="0" borderId="1" xfId="5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51" applyNumberFormat="1" applyFont="1" applyBorder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2"/>
    </xf>
    <xf numFmtId="0" fontId="3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left"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right"/>
    </xf>
    <xf numFmtId="0" fontId="15" fillId="0" borderId="11" xfId="49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  <protection locked="0"/>
    </xf>
    <xf numFmtId="0" fontId="15" fillId="0" borderId="7" xfId="49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vertical="center"/>
    </xf>
    <xf numFmtId="4" fontId="14" fillId="0" borderId="1" xfId="49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horizontal="left" vertical="center"/>
      <protection locked="0"/>
    </xf>
    <xf numFmtId="4" fontId="14" fillId="0" borderId="1" xfId="49" applyNumberFormat="1" applyFont="1" applyFill="1" applyBorder="1" applyAlignment="1" applyProtection="1">
      <alignment horizontal="right" vertical="center"/>
      <protection locked="0"/>
    </xf>
    <xf numFmtId="0" fontId="14" fillId="0" borderId="1" xfId="49" applyFont="1" applyFill="1" applyBorder="1" applyAlignment="1" applyProtection="1">
      <alignment vertical="center"/>
      <protection locked="0"/>
    </xf>
    <xf numFmtId="0" fontId="21" fillId="0" borderId="1" xfId="49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horizontal="left" vertical="center"/>
    </xf>
    <xf numFmtId="0" fontId="3" fillId="0" borderId="1" xfId="49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horizontal="center" vertical="center"/>
    </xf>
    <xf numFmtId="0" fontId="21" fillId="0" borderId="1" xfId="49" applyFont="1" applyFill="1" applyBorder="1" applyAlignment="1" applyProtection="1">
      <alignment horizontal="center" vertical="center"/>
      <protection locked="0"/>
    </xf>
    <xf numFmtId="4" fontId="21" fillId="0" borderId="1" xfId="49" applyNumberFormat="1" applyFont="1" applyFill="1" applyBorder="1" applyAlignment="1" applyProtection="1">
      <alignment horizontal="right" vertical="center"/>
    </xf>
    <xf numFmtId="178" fontId="21" fillId="0" borderId="1" xfId="49" applyNumberFormat="1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3" fillId="0" borderId="0" xfId="49" applyFont="1" applyFill="1" applyBorder="1" applyAlignment="1" applyProtection="1"/>
    <xf numFmtId="0" fontId="24" fillId="0" borderId="0" xfId="49" applyFont="1" applyFill="1" applyBorder="1" applyAlignment="1" applyProtection="1">
      <alignment horizontal="center" vertical="top"/>
    </xf>
    <xf numFmtId="0" fontId="14" fillId="0" borderId="0" xfId="49" applyFont="1" applyFill="1" applyBorder="1" applyAlignment="1" applyProtection="1">
      <alignment horizontal="left" vertical="center"/>
    </xf>
    <xf numFmtId="0" fontId="14" fillId="0" borderId="7" xfId="49" applyFont="1" applyFill="1" applyBorder="1" applyAlignment="1" applyProtection="1">
      <alignment horizontal="left" vertical="center"/>
    </xf>
    <xf numFmtId="4" fontId="14" fillId="0" borderId="13" xfId="49" applyNumberFormat="1" applyFont="1" applyFill="1" applyBorder="1" applyAlignment="1" applyProtection="1">
      <alignment horizontal="right" vertical="center"/>
      <protection locked="0"/>
    </xf>
    <xf numFmtId="0" fontId="3" fillId="0" borderId="1" xfId="49" applyFont="1" applyFill="1" applyBorder="1" applyAlignment="1" applyProtection="1"/>
    <xf numFmtId="0" fontId="3" fillId="0" borderId="7" xfId="49" applyFont="1" applyFill="1" applyBorder="1" applyAlignment="1" applyProtection="1"/>
    <xf numFmtId="0" fontId="3" fillId="0" borderId="13" xfId="49" applyFont="1" applyFill="1" applyBorder="1" applyAlignment="1" applyProtection="1"/>
    <xf numFmtId="0" fontId="21" fillId="0" borderId="7" xfId="49" applyFont="1" applyFill="1" applyBorder="1" applyAlignment="1" applyProtection="1">
      <alignment horizontal="center" vertical="center"/>
    </xf>
    <xf numFmtId="4" fontId="21" fillId="0" borderId="13" xfId="49" applyNumberFormat="1" applyFont="1" applyFill="1" applyBorder="1" applyAlignment="1" applyProtection="1">
      <alignment horizontal="right" vertical="center"/>
    </xf>
    <xf numFmtId="0" fontId="14" fillId="0" borderId="13" xfId="49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horizontal="right" vertical="center"/>
    </xf>
    <xf numFmtId="0" fontId="21" fillId="0" borderId="7" xfId="49" applyFont="1" applyFill="1" applyBorder="1" applyAlignment="1" applyProtection="1">
      <alignment horizontal="center" vertical="center"/>
      <protection locked="0"/>
    </xf>
    <xf numFmtId="0" fontId="21" fillId="0" borderId="1" xfId="49" applyFont="1" applyFill="1" applyBorder="1" applyAlignment="1" applyProtection="1">
      <alignment horizontal="right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MoneyStyle" xfId="50"/>
    <cellStyle name="TextStyle" xfId="51"/>
    <cellStyle name="IntegralNumberStyle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18" workbookViewId="0">
      <selection activeCell="B12" sqref="B12"/>
    </sheetView>
  </sheetViews>
  <sheetFormatPr defaultColWidth="8" defaultRowHeight="12" outlineLevelCol="3"/>
  <cols>
    <col min="1" max="1" width="39.5714285714286" style="31" customWidth="1"/>
    <col min="2" max="2" width="43.1333333333333" style="31" customWidth="1"/>
    <col min="3" max="3" width="40.4285714285714" style="31" customWidth="1"/>
    <col min="4" max="4" width="46.1333333333333" style="31" customWidth="1"/>
    <col min="5" max="5" width="8" style="30" customWidth="1"/>
    <col min="6" max="16384" width="8" style="30"/>
  </cols>
  <sheetData>
    <row r="1" s="30" customFormat="1" ht="17" customHeight="1" spans="1:4">
      <c r="A1" s="122"/>
      <c r="B1" s="32"/>
      <c r="C1" s="32"/>
      <c r="D1" s="100" t="s">
        <v>0</v>
      </c>
    </row>
    <row r="2" s="30" customFormat="1" ht="36" customHeight="1" spans="1:4">
      <c r="A2" s="96" t="s">
        <v>1</v>
      </c>
      <c r="B2" s="123"/>
      <c r="C2" s="123"/>
      <c r="D2" s="123"/>
    </row>
    <row r="3" s="30" customFormat="1" ht="21" customHeight="1" spans="1:4">
      <c r="A3" s="124" t="s">
        <v>2</v>
      </c>
      <c r="B3" s="99"/>
      <c r="C3" s="99"/>
      <c r="D3" s="95" t="s">
        <v>3</v>
      </c>
    </row>
    <row r="4" s="30" customFormat="1" ht="19.5" customHeight="1" spans="1:4">
      <c r="A4" s="40" t="s">
        <v>4</v>
      </c>
      <c r="B4" s="101"/>
      <c r="C4" s="40" t="s">
        <v>5</v>
      </c>
      <c r="D4" s="101"/>
    </row>
    <row r="5" s="30" customFormat="1" ht="19.5" customHeight="1" spans="1:4">
      <c r="A5" s="39" t="s">
        <v>6</v>
      </c>
      <c r="B5" s="39" t="s">
        <v>7</v>
      </c>
      <c r="C5" s="39" t="s">
        <v>8</v>
      </c>
      <c r="D5" s="39" t="s">
        <v>7</v>
      </c>
    </row>
    <row r="6" s="30" customFormat="1" ht="19.5" customHeight="1" spans="1:4">
      <c r="A6" s="44"/>
      <c r="B6" s="44"/>
      <c r="C6" s="44"/>
      <c r="D6" s="44"/>
    </row>
    <row r="7" s="30" customFormat="1" ht="20.25" customHeight="1" spans="1:4">
      <c r="A7" s="110" t="s">
        <v>9</v>
      </c>
      <c r="B7" s="105">
        <v>184.22</v>
      </c>
      <c r="C7" s="110" t="s">
        <v>10</v>
      </c>
      <c r="D7" s="105">
        <v>134.84</v>
      </c>
    </row>
    <row r="8" s="30" customFormat="1" ht="20.25" customHeight="1" spans="1:4">
      <c r="A8" s="110" t="s">
        <v>11</v>
      </c>
      <c r="B8" s="105"/>
      <c r="C8" s="110" t="s">
        <v>12</v>
      </c>
      <c r="D8" s="105"/>
    </row>
    <row r="9" s="30" customFormat="1" ht="20.25" customHeight="1" spans="1:4">
      <c r="A9" s="110" t="s">
        <v>13</v>
      </c>
      <c r="B9" s="105"/>
      <c r="C9" s="110" t="s">
        <v>14</v>
      </c>
      <c r="D9" s="105"/>
    </row>
    <row r="10" s="30" customFormat="1" ht="20.25" customHeight="1" spans="1:4">
      <c r="A10" s="110" t="s">
        <v>15</v>
      </c>
      <c r="B10" s="107"/>
      <c r="C10" s="110" t="s">
        <v>16</v>
      </c>
      <c r="D10" s="105"/>
    </row>
    <row r="11" s="30" customFormat="1" ht="20.25" customHeight="1" spans="1:4">
      <c r="A11" s="110" t="s">
        <v>17</v>
      </c>
      <c r="B11" s="107"/>
      <c r="C11" s="110" t="s">
        <v>18</v>
      </c>
      <c r="D11" s="105"/>
    </row>
    <row r="12" s="30" customFormat="1" ht="20.25" customHeight="1" spans="1:4">
      <c r="A12" s="110" t="s">
        <v>19</v>
      </c>
      <c r="B12" s="107"/>
      <c r="C12" s="110" t="s">
        <v>20</v>
      </c>
      <c r="D12" s="105"/>
    </row>
    <row r="13" s="30" customFormat="1" ht="20.25" customHeight="1" spans="1:4">
      <c r="A13" s="110" t="s">
        <v>21</v>
      </c>
      <c r="B13" s="107"/>
      <c r="C13" s="110" t="s">
        <v>22</v>
      </c>
      <c r="D13" s="105"/>
    </row>
    <row r="14" s="30" customFormat="1" ht="20.25" customHeight="1" spans="1:4">
      <c r="A14" s="110" t="s">
        <v>23</v>
      </c>
      <c r="B14" s="107"/>
      <c r="C14" s="110" t="s">
        <v>24</v>
      </c>
      <c r="D14" s="105">
        <v>17.2</v>
      </c>
    </row>
    <row r="15" s="30" customFormat="1" ht="20.25" customHeight="1" spans="1:4">
      <c r="A15" s="125" t="s">
        <v>25</v>
      </c>
      <c r="B15" s="126"/>
      <c r="C15" s="110" t="s">
        <v>26</v>
      </c>
      <c r="D15" s="105">
        <v>15.74</v>
      </c>
    </row>
    <row r="16" s="30" customFormat="1" ht="20.25" customHeight="1" spans="1:4">
      <c r="A16" s="125" t="s">
        <v>27</v>
      </c>
      <c r="B16" s="127"/>
      <c r="C16" s="110" t="s">
        <v>28</v>
      </c>
      <c r="D16" s="105"/>
    </row>
    <row r="17" s="30" customFormat="1" ht="20.25" customHeight="1" spans="1:4">
      <c r="A17" s="127"/>
      <c r="B17" s="127"/>
      <c r="C17" s="110" t="s">
        <v>29</v>
      </c>
      <c r="D17" s="105"/>
    </row>
    <row r="18" s="30" customFormat="1" ht="20.25" customHeight="1" spans="1:4">
      <c r="A18" s="127"/>
      <c r="B18" s="127"/>
      <c r="C18" s="110" t="s">
        <v>30</v>
      </c>
      <c r="D18" s="105"/>
    </row>
    <row r="19" s="30" customFormat="1" ht="20.25" customHeight="1" spans="1:4">
      <c r="A19" s="127"/>
      <c r="B19" s="127"/>
      <c r="C19" s="110" t="s">
        <v>31</v>
      </c>
      <c r="D19" s="105"/>
    </row>
    <row r="20" s="30" customFormat="1" ht="20.25" customHeight="1" spans="1:4">
      <c r="A20" s="127"/>
      <c r="B20" s="127"/>
      <c r="C20" s="110" t="s">
        <v>32</v>
      </c>
      <c r="D20" s="105"/>
    </row>
    <row r="21" s="30" customFormat="1" ht="20.25" customHeight="1" spans="1:4">
      <c r="A21" s="127"/>
      <c r="B21" s="127"/>
      <c r="C21" s="110" t="s">
        <v>33</v>
      </c>
      <c r="D21" s="105"/>
    </row>
    <row r="22" s="30" customFormat="1" ht="20.25" customHeight="1" spans="1:4">
      <c r="A22" s="127"/>
      <c r="B22" s="127"/>
      <c r="C22" s="110" t="s">
        <v>34</v>
      </c>
      <c r="D22" s="105"/>
    </row>
    <row r="23" s="30" customFormat="1" ht="20.25" customHeight="1" spans="1:4">
      <c r="A23" s="127"/>
      <c r="B23" s="127"/>
      <c r="C23" s="110" t="s">
        <v>35</v>
      </c>
      <c r="D23" s="105"/>
    </row>
    <row r="24" s="30" customFormat="1" ht="20.25" customHeight="1" spans="1:4">
      <c r="A24" s="127"/>
      <c r="B24" s="127"/>
      <c r="C24" s="110" t="s">
        <v>36</v>
      </c>
      <c r="D24" s="105"/>
    </row>
    <row r="25" s="30" customFormat="1" ht="20.25" customHeight="1" spans="1:4">
      <c r="A25" s="127"/>
      <c r="B25" s="127"/>
      <c r="C25" s="110" t="s">
        <v>37</v>
      </c>
      <c r="D25" s="105">
        <v>16.44</v>
      </c>
    </row>
    <row r="26" s="30" customFormat="1" ht="20.25" customHeight="1" spans="1:4">
      <c r="A26" s="127"/>
      <c r="B26" s="127"/>
      <c r="C26" s="110" t="s">
        <v>38</v>
      </c>
      <c r="D26" s="105"/>
    </row>
    <row r="27" s="30" customFormat="1" ht="20.25" customHeight="1" spans="1:4">
      <c r="A27" s="127"/>
      <c r="B27" s="127"/>
      <c r="C27" s="110" t="s">
        <v>39</v>
      </c>
      <c r="D27" s="105"/>
    </row>
    <row r="28" s="30" customFormat="1" ht="20.25" customHeight="1" spans="1:4">
      <c r="A28" s="127"/>
      <c r="B28" s="127"/>
      <c r="C28" s="110" t="s">
        <v>40</v>
      </c>
      <c r="D28" s="105"/>
    </row>
    <row r="29" s="30" customFormat="1" ht="20.25" customHeight="1" spans="1:4">
      <c r="A29" s="127"/>
      <c r="B29" s="127"/>
      <c r="C29" s="110" t="s">
        <v>41</v>
      </c>
      <c r="D29" s="105"/>
    </row>
    <row r="30" s="30" customFormat="1" ht="20.25" customHeight="1" spans="1:4">
      <c r="A30" s="127"/>
      <c r="B30" s="127"/>
      <c r="C30" s="110" t="s">
        <v>42</v>
      </c>
      <c r="D30" s="105"/>
    </row>
    <row r="31" s="30" customFormat="1" ht="20.25" customHeight="1" spans="1:4">
      <c r="A31" s="128"/>
      <c r="B31" s="129"/>
      <c r="C31" s="110" t="s">
        <v>43</v>
      </c>
      <c r="D31" s="105"/>
    </row>
    <row r="32" s="30" customFormat="1" ht="20.25" customHeight="1" spans="1:4">
      <c r="A32" s="128"/>
      <c r="B32" s="129"/>
      <c r="C32" s="110" t="s">
        <v>44</v>
      </c>
      <c r="D32" s="105"/>
    </row>
    <row r="33" s="30" customFormat="1" ht="20.25" customHeight="1" spans="1:4">
      <c r="A33" s="130" t="s">
        <v>45</v>
      </c>
      <c r="B33" s="131">
        <v>184.22</v>
      </c>
      <c r="C33" s="112" t="s">
        <v>46</v>
      </c>
      <c r="D33" s="109">
        <v>184.22</v>
      </c>
    </row>
    <row r="34" s="30" customFormat="1" ht="20.25" customHeight="1" spans="1:4">
      <c r="A34" s="125" t="s">
        <v>47</v>
      </c>
      <c r="B34" s="132" t="s">
        <v>48</v>
      </c>
      <c r="C34" s="110" t="s">
        <v>49</v>
      </c>
      <c r="D34" s="133" t="s">
        <v>50</v>
      </c>
    </row>
    <row r="35" s="30" customFormat="1" ht="20.25" customHeight="1" spans="1:4">
      <c r="A35" s="125" t="s">
        <v>51</v>
      </c>
      <c r="B35" s="132"/>
      <c r="C35" s="125" t="s">
        <v>51</v>
      </c>
      <c r="D35" s="133"/>
    </row>
    <row r="36" s="30" customFormat="1" ht="20.25" customHeight="1" spans="1:4">
      <c r="A36" s="125" t="s">
        <v>52</v>
      </c>
      <c r="B36" s="132"/>
      <c r="C36" s="125" t="s">
        <v>53</v>
      </c>
      <c r="D36" s="133"/>
    </row>
    <row r="37" s="30" customFormat="1" ht="20.25" customHeight="1" spans="1:4">
      <c r="A37" s="134" t="s">
        <v>54</v>
      </c>
      <c r="B37" s="131">
        <v>184.22</v>
      </c>
      <c r="C37" s="112" t="s">
        <v>55</v>
      </c>
      <c r="D37" s="135">
        <v>184.22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1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topLeftCell="A4" workbookViewId="0">
      <selection activeCell="D15" sqref="D15"/>
    </sheetView>
  </sheetViews>
  <sheetFormatPr defaultColWidth="10.1142857142857" defaultRowHeight="15" customHeight="1"/>
  <cols>
    <col min="1" max="1" width="28.8857142857143" style="1" customWidth="1"/>
    <col min="2" max="2" width="34.2666666666667" style="1" customWidth="1"/>
    <col min="3" max="20" width="19.5904761904762" style="1" customWidth="1"/>
    <col min="21" max="16384" width="10.1142857142857" style="1"/>
  </cols>
  <sheetData>
    <row r="1" s="1" customFormat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8.75" customHeight="1" spans="1:20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56</v>
      </c>
    </row>
    <row r="3" s="1" customFormat="1" ht="37.5" customHeight="1" spans="1:20">
      <c r="A3" s="5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8.75" customHeight="1" spans="1:20">
      <c r="A4" s="6" t="str">
        <f>"单位名称："&amp;"中国共产党澄江市委员会机构编制委员会办公室"</f>
        <v>单位名称：中国共产党澄江市委员会机构编制委员会办公室</v>
      </c>
      <c r="B4" s="6"/>
      <c r="C4" s="6"/>
      <c r="D4" s="6"/>
      <c r="E4" s="80"/>
      <c r="F4" s="80"/>
      <c r="G4" s="80"/>
      <c r="H4" s="8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58</v>
      </c>
    </row>
    <row r="5" s="1" customFormat="1" ht="18.75" customHeight="1" spans="1:20">
      <c r="A5" s="14" t="s">
        <v>59</v>
      </c>
      <c r="B5" s="116" t="s">
        <v>60</v>
      </c>
      <c r="C5" s="116" t="s">
        <v>61</v>
      </c>
      <c r="D5" s="116" t="s">
        <v>62</v>
      </c>
      <c r="E5" s="116"/>
      <c r="F5" s="116"/>
      <c r="G5" s="116"/>
      <c r="H5" s="116"/>
      <c r="I5" s="116"/>
      <c r="J5" s="119"/>
      <c r="K5" s="119"/>
      <c r="L5" s="119"/>
      <c r="M5" s="119"/>
      <c r="N5" s="119"/>
      <c r="O5" s="116" t="s">
        <v>47</v>
      </c>
      <c r="P5" s="116"/>
      <c r="Q5" s="116"/>
      <c r="R5" s="116"/>
      <c r="S5" s="116"/>
      <c r="T5" s="116"/>
    </row>
    <row r="6" s="1" customFormat="1" ht="18.75" customHeight="1" spans="1:20">
      <c r="A6" s="14"/>
      <c r="B6" s="116"/>
      <c r="C6" s="116"/>
      <c r="D6" s="117" t="s">
        <v>63</v>
      </c>
      <c r="E6" s="117" t="s">
        <v>64</v>
      </c>
      <c r="F6" s="117" t="s">
        <v>65</v>
      </c>
      <c r="G6" s="117" t="s">
        <v>66</v>
      </c>
      <c r="H6" s="117" t="s">
        <v>67</v>
      </c>
      <c r="I6" s="120" t="s">
        <v>68</v>
      </c>
      <c r="J6" s="121"/>
      <c r="K6" s="121"/>
      <c r="L6" s="121"/>
      <c r="M6" s="121"/>
      <c r="N6" s="121"/>
      <c r="O6" s="120" t="s">
        <v>63</v>
      </c>
      <c r="P6" s="120" t="s">
        <v>64</v>
      </c>
      <c r="Q6" s="120" t="s">
        <v>65</v>
      </c>
      <c r="R6" s="120" t="s">
        <v>66</v>
      </c>
      <c r="S6" s="120" t="s">
        <v>67</v>
      </c>
      <c r="T6" s="120" t="s">
        <v>68</v>
      </c>
    </row>
    <row r="7" s="1" customFormat="1" ht="18.75" customHeight="1" spans="1:20">
      <c r="A7" s="14"/>
      <c r="B7" s="116"/>
      <c r="C7" s="116"/>
      <c r="D7" s="117"/>
      <c r="E7" s="117"/>
      <c r="F7" s="117"/>
      <c r="G7" s="117"/>
      <c r="H7" s="117"/>
      <c r="I7" s="120" t="s">
        <v>63</v>
      </c>
      <c r="J7" s="120" t="s">
        <v>69</v>
      </c>
      <c r="K7" s="120" t="s">
        <v>70</v>
      </c>
      <c r="L7" s="120" t="s">
        <v>71</v>
      </c>
      <c r="M7" s="120" t="s">
        <v>72</v>
      </c>
      <c r="N7" s="120" t="s">
        <v>73</v>
      </c>
      <c r="O7" s="120"/>
      <c r="P7" s="120"/>
      <c r="Q7" s="120"/>
      <c r="R7" s="120"/>
      <c r="S7" s="120"/>
      <c r="T7" s="120"/>
    </row>
    <row r="8" s="1" customFormat="1" ht="18.75" customHeight="1" spans="1:20">
      <c r="A8" s="118" t="s">
        <v>74</v>
      </c>
      <c r="B8" s="15" t="s">
        <v>75</v>
      </c>
      <c r="C8" s="15" t="s">
        <v>76</v>
      </c>
      <c r="D8" s="15" t="s">
        <v>77</v>
      </c>
      <c r="E8" s="118" t="s">
        <v>78</v>
      </c>
      <c r="F8" s="15" t="s">
        <v>79</v>
      </c>
      <c r="G8" s="15" t="s">
        <v>80</v>
      </c>
      <c r="H8" s="118" t="s">
        <v>81</v>
      </c>
      <c r="I8" s="15" t="s">
        <v>82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</row>
    <row r="9" s="1" customFormat="1" ht="20.25" customHeight="1" spans="1:20">
      <c r="A9" s="17" t="s">
        <v>83</v>
      </c>
      <c r="B9" s="17" t="s">
        <v>84</v>
      </c>
      <c r="C9" s="18">
        <v>184.221534</v>
      </c>
      <c r="D9" s="18">
        <v>184.221534</v>
      </c>
      <c r="E9" s="18">
        <v>184.221534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="1" customFormat="1" ht="20.25" customHeight="1" spans="1:20">
      <c r="A10" s="91" t="s">
        <v>85</v>
      </c>
      <c r="B10" s="91" t="s">
        <v>84</v>
      </c>
      <c r="C10" s="18">
        <v>184.221534</v>
      </c>
      <c r="D10" s="18">
        <v>184.221534</v>
      </c>
      <c r="E10" s="18">
        <v>184.221534</v>
      </c>
      <c r="F10" s="18"/>
      <c r="G10" s="18"/>
      <c r="H10" s="18"/>
      <c r="I10" s="18"/>
      <c r="J10" s="18"/>
      <c r="K10" s="18"/>
      <c r="L10" s="18"/>
      <c r="M10" s="18"/>
      <c r="N10" s="18"/>
      <c r="O10" s="24"/>
      <c r="P10" s="24"/>
      <c r="Q10" s="24"/>
      <c r="R10" s="24"/>
      <c r="S10" s="24"/>
      <c r="T10" s="24"/>
    </row>
    <row r="11" s="1" customFormat="1" ht="20.25" customHeight="1" spans="1:20">
      <c r="A11" s="75" t="s">
        <v>61</v>
      </c>
      <c r="B11" s="75"/>
      <c r="C11" s="18">
        <v>184.221534</v>
      </c>
      <c r="D11" s="18">
        <v>184.221534</v>
      </c>
      <c r="E11" s="18">
        <v>184.221534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workbookViewId="0">
      <selection activeCell="D31" sqref="D31"/>
    </sheetView>
  </sheetViews>
  <sheetFormatPr defaultColWidth="10.1142857142857" defaultRowHeight="15" customHeight="1"/>
  <cols>
    <col min="1" max="1" width="24.6285714285714" style="1" customWidth="1"/>
    <col min="2" max="2" width="32.6571428571429" style="1" customWidth="1"/>
    <col min="3" max="15" width="19.5904761904762" style="1" customWidth="1"/>
    <col min="16" max="16384" width="10.1142857142857" style="1"/>
  </cols>
  <sheetData>
    <row r="1" s="1" customFormat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8.75" customHeight="1" spans="1:1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 t="s">
        <v>86</v>
      </c>
    </row>
    <row r="3" s="1" customFormat="1" ht="37.5" customHeight="1" spans="1:15">
      <c r="A3" s="5" t="s">
        <v>87</v>
      </c>
      <c r="B3" s="5"/>
      <c r="C3" s="5"/>
      <c r="D3" s="5"/>
      <c r="E3" s="5"/>
      <c r="F3" s="5"/>
      <c r="G3" s="5"/>
      <c r="H3" s="5"/>
      <c r="I3" s="5"/>
      <c r="J3" s="5"/>
      <c r="K3" s="79"/>
      <c r="L3" s="79"/>
      <c r="M3" s="79"/>
      <c r="N3" s="79"/>
      <c r="O3" s="79"/>
    </row>
    <row r="4" s="1" customFormat="1" ht="18.75" customHeight="1" spans="1:15">
      <c r="A4" s="71" t="str">
        <f>"单位名称："&amp;"中国共产党澄江市委员会机构编制委员会办公室"</f>
        <v>单位名称：中国共产党澄江市委员会机构编制委员会办公室</v>
      </c>
      <c r="B4" s="71"/>
      <c r="C4" s="71"/>
      <c r="D4" s="71"/>
      <c r="E4" s="71"/>
      <c r="F4" s="71"/>
      <c r="G4" s="71"/>
      <c r="H4" s="71"/>
      <c r="I4" s="71"/>
      <c r="J4" s="4"/>
      <c r="K4" s="4"/>
      <c r="L4" s="4"/>
      <c r="M4" s="4"/>
      <c r="N4" s="4"/>
      <c r="O4" s="4" t="s">
        <v>58</v>
      </c>
    </row>
    <row r="5" s="1" customFormat="1" ht="18.75" customHeight="1" spans="1:15">
      <c r="A5" s="14" t="s">
        <v>88</v>
      </c>
      <c r="B5" s="14" t="s">
        <v>89</v>
      </c>
      <c r="C5" s="74" t="s">
        <v>61</v>
      </c>
      <c r="D5" s="74" t="s">
        <v>64</v>
      </c>
      <c r="E5" s="74"/>
      <c r="F5" s="74"/>
      <c r="G5" s="14" t="s">
        <v>65</v>
      </c>
      <c r="H5" s="74" t="s">
        <v>66</v>
      </c>
      <c r="I5" s="14" t="s">
        <v>90</v>
      </c>
      <c r="J5" s="74" t="s">
        <v>68</v>
      </c>
      <c r="K5" s="74"/>
      <c r="L5" s="74"/>
      <c r="M5" s="74"/>
      <c r="N5" s="74"/>
      <c r="O5" s="74"/>
    </row>
    <row r="6" s="1" customFormat="1" ht="18.75" customHeight="1" spans="1:15">
      <c r="A6" s="14"/>
      <c r="B6" s="14"/>
      <c r="C6" s="74"/>
      <c r="D6" s="74" t="s">
        <v>63</v>
      </c>
      <c r="E6" s="74" t="s">
        <v>91</v>
      </c>
      <c r="F6" s="74" t="s">
        <v>92</v>
      </c>
      <c r="G6" s="14"/>
      <c r="H6" s="74"/>
      <c r="I6" s="14"/>
      <c r="J6" s="74" t="s">
        <v>63</v>
      </c>
      <c r="K6" s="74" t="s">
        <v>93</v>
      </c>
      <c r="L6" s="15" t="s">
        <v>94</v>
      </c>
      <c r="M6" s="15" t="s">
        <v>95</v>
      </c>
      <c r="N6" s="15" t="s">
        <v>96</v>
      </c>
      <c r="O6" s="15" t="s">
        <v>97</v>
      </c>
    </row>
    <row r="7" s="1" customFormat="1" ht="18.75" customHeight="1" spans="1:15">
      <c r="A7" s="15" t="s">
        <v>74</v>
      </c>
      <c r="B7" s="15" t="s">
        <v>75</v>
      </c>
      <c r="C7" s="15" t="s">
        <v>76</v>
      </c>
      <c r="D7" s="15" t="s">
        <v>77</v>
      </c>
      <c r="E7" s="15" t="s">
        <v>78</v>
      </c>
      <c r="F7" s="15" t="s">
        <v>79</v>
      </c>
      <c r="G7" s="15" t="s">
        <v>80</v>
      </c>
      <c r="H7" s="15" t="s">
        <v>81</v>
      </c>
      <c r="I7" s="15" t="s">
        <v>82</v>
      </c>
      <c r="J7" s="15" t="s">
        <v>98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s="1" customFormat="1" ht="20.25" customHeight="1" spans="1:15">
      <c r="A8" s="17" t="s">
        <v>99</v>
      </c>
      <c r="B8" s="17" t="s">
        <v>100</v>
      </c>
      <c r="C8" s="18">
        <v>134.838558</v>
      </c>
      <c r="D8" s="18">
        <v>134.838558</v>
      </c>
      <c r="E8" s="18">
        <v>129.838558</v>
      </c>
      <c r="F8" s="18">
        <v>5</v>
      </c>
      <c r="G8" s="18"/>
      <c r="H8" s="18"/>
      <c r="I8" s="18"/>
      <c r="J8" s="18"/>
      <c r="K8" s="18"/>
      <c r="L8" s="18"/>
      <c r="M8" s="18"/>
      <c r="N8" s="18"/>
      <c r="O8" s="18"/>
    </row>
    <row r="9" s="1" customFormat="1" ht="20.25" customHeight="1" spans="1:15">
      <c r="A9" s="91" t="s">
        <v>101</v>
      </c>
      <c r="B9" s="91" t="s">
        <v>102</v>
      </c>
      <c r="C9" s="18">
        <v>129.838558</v>
      </c>
      <c r="D9" s="18">
        <v>129.838558</v>
      </c>
      <c r="E9" s="18">
        <v>129.838558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="1" customFormat="1" ht="20.25" customHeight="1" spans="1:15">
      <c r="A10" s="92" t="s">
        <v>103</v>
      </c>
      <c r="B10" s="92" t="s">
        <v>104</v>
      </c>
      <c r="C10" s="18">
        <v>87.064032</v>
      </c>
      <c r="D10" s="18">
        <v>87.064032</v>
      </c>
      <c r="E10" s="18">
        <v>87.064032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="1" customFormat="1" ht="20.25" customHeight="1" spans="1:15">
      <c r="A11" s="92" t="s">
        <v>105</v>
      </c>
      <c r="B11" s="92" t="s">
        <v>106</v>
      </c>
      <c r="C11" s="18">
        <v>42.774526</v>
      </c>
      <c r="D11" s="18">
        <v>42.774526</v>
      </c>
      <c r="E11" s="18">
        <v>42.774526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="1" customFormat="1" ht="20.25" customHeight="1" spans="1:15">
      <c r="A12" s="91" t="s">
        <v>107</v>
      </c>
      <c r="B12" s="91" t="s">
        <v>108</v>
      </c>
      <c r="C12" s="18">
        <v>5</v>
      </c>
      <c r="D12" s="18">
        <v>5</v>
      </c>
      <c r="E12" s="18"/>
      <c r="F12" s="18">
        <v>5</v>
      </c>
      <c r="G12" s="18"/>
      <c r="H12" s="18"/>
      <c r="I12" s="18"/>
      <c r="J12" s="18"/>
      <c r="K12" s="18"/>
      <c r="L12" s="18"/>
      <c r="M12" s="18"/>
      <c r="N12" s="18"/>
      <c r="O12" s="18"/>
    </row>
    <row r="13" s="1" customFormat="1" ht="20.25" customHeight="1" spans="1:15">
      <c r="A13" s="92" t="s">
        <v>109</v>
      </c>
      <c r="B13" s="92" t="s">
        <v>108</v>
      </c>
      <c r="C13" s="18">
        <v>5</v>
      </c>
      <c r="D13" s="18">
        <v>5</v>
      </c>
      <c r="E13" s="18"/>
      <c r="F13" s="18">
        <v>5</v>
      </c>
      <c r="G13" s="18"/>
      <c r="H13" s="18"/>
      <c r="I13" s="18"/>
      <c r="J13" s="18"/>
      <c r="K13" s="18"/>
      <c r="L13" s="18"/>
      <c r="M13" s="18"/>
      <c r="N13" s="18"/>
      <c r="O13" s="18"/>
    </row>
    <row r="14" s="1" customFormat="1" ht="20.25" customHeight="1" spans="1:15">
      <c r="A14" s="17" t="s">
        <v>110</v>
      </c>
      <c r="B14" s="17" t="s">
        <v>111</v>
      </c>
      <c r="C14" s="18">
        <v>17.204224</v>
      </c>
      <c r="D14" s="18">
        <v>17.204224</v>
      </c>
      <c r="E14" s="18">
        <v>17.204224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="1" customFormat="1" ht="20.25" customHeight="1" spans="1:15">
      <c r="A15" s="91" t="s">
        <v>112</v>
      </c>
      <c r="B15" s="91" t="s">
        <v>113</v>
      </c>
      <c r="C15" s="18">
        <v>17.204224</v>
      </c>
      <c r="D15" s="18">
        <v>17.204224</v>
      </c>
      <c r="E15" s="18">
        <v>17.204224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="1" customFormat="1" ht="20.25" customHeight="1" spans="1:15">
      <c r="A16" s="92" t="s">
        <v>114</v>
      </c>
      <c r="B16" s="92" t="s">
        <v>115</v>
      </c>
      <c r="C16" s="18">
        <v>0.78</v>
      </c>
      <c r="D16" s="18">
        <v>0.78</v>
      </c>
      <c r="E16" s="18">
        <v>0.78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="1" customFormat="1" ht="20.25" customHeight="1" spans="1:15">
      <c r="A17" s="92" t="s">
        <v>116</v>
      </c>
      <c r="B17" s="92" t="s">
        <v>117</v>
      </c>
      <c r="C17" s="18">
        <v>16.424224</v>
      </c>
      <c r="D17" s="18">
        <v>16.424224</v>
      </c>
      <c r="E17" s="18">
        <v>16.424224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="1" customFormat="1" ht="20.25" customHeight="1" spans="1:15">
      <c r="A18" s="17" t="s">
        <v>118</v>
      </c>
      <c r="B18" s="17" t="s">
        <v>119</v>
      </c>
      <c r="C18" s="18">
        <v>15.735152</v>
      </c>
      <c r="D18" s="18">
        <v>15.735152</v>
      </c>
      <c r="E18" s="18">
        <v>15.735152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="1" customFormat="1" ht="20.25" customHeight="1" spans="1:15">
      <c r="A19" s="91" t="s">
        <v>120</v>
      </c>
      <c r="B19" s="91" t="s">
        <v>121</v>
      </c>
      <c r="C19" s="18">
        <v>15.735152</v>
      </c>
      <c r="D19" s="18">
        <v>15.735152</v>
      </c>
      <c r="E19" s="18">
        <v>15.735152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="1" customFormat="1" ht="20.25" customHeight="1" spans="1:15">
      <c r="A20" s="92" t="s">
        <v>122</v>
      </c>
      <c r="B20" s="92" t="s">
        <v>123</v>
      </c>
      <c r="C20" s="18">
        <v>5.825184</v>
      </c>
      <c r="D20" s="18">
        <v>5.825184</v>
      </c>
      <c r="E20" s="18">
        <v>5.825184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="1" customFormat="1" ht="20.25" customHeight="1" spans="1:15">
      <c r="A21" s="92" t="s">
        <v>124</v>
      </c>
      <c r="B21" s="92" t="s">
        <v>125</v>
      </c>
      <c r="C21" s="18">
        <v>3.376488</v>
      </c>
      <c r="D21" s="18">
        <v>3.376488</v>
      </c>
      <c r="E21" s="18">
        <v>3.376488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="1" customFormat="1" ht="20.25" customHeight="1" spans="1:15">
      <c r="A22" s="92" t="s">
        <v>126</v>
      </c>
      <c r="B22" s="92" t="s">
        <v>127</v>
      </c>
      <c r="C22" s="18">
        <v>5.930944</v>
      </c>
      <c r="D22" s="18">
        <v>5.930944</v>
      </c>
      <c r="E22" s="18">
        <v>5.930944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="1" customFormat="1" ht="20.25" customHeight="1" spans="1:15">
      <c r="A23" s="92" t="s">
        <v>128</v>
      </c>
      <c r="B23" s="92" t="s">
        <v>129</v>
      </c>
      <c r="C23" s="18">
        <v>0.602536</v>
      </c>
      <c r="D23" s="18">
        <v>0.602536</v>
      </c>
      <c r="E23" s="18">
        <v>0.602536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="1" customFormat="1" ht="20.25" customHeight="1" spans="1:15">
      <c r="A24" s="17" t="s">
        <v>130</v>
      </c>
      <c r="B24" s="17" t="s">
        <v>131</v>
      </c>
      <c r="C24" s="18">
        <v>16.4436</v>
      </c>
      <c r="D24" s="18">
        <v>16.4436</v>
      </c>
      <c r="E24" s="18">
        <v>16.4436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="1" customFormat="1" ht="20.25" customHeight="1" spans="1:15">
      <c r="A25" s="91" t="s">
        <v>132</v>
      </c>
      <c r="B25" s="91" t="s">
        <v>133</v>
      </c>
      <c r="C25" s="18">
        <v>16.4436</v>
      </c>
      <c r="D25" s="18">
        <v>16.4436</v>
      </c>
      <c r="E25" s="18">
        <v>16.4436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="1" customFormat="1" ht="20.25" customHeight="1" spans="1:15">
      <c r="A26" s="92" t="s">
        <v>134</v>
      </c>
      <c r="B26" s="92" t="s">
        <v>135</v>
      </c>
      <c r="C26" s="18">
        <v>14.7444</v>
      </c>
      <c r="D26" s="18">
        <v>14.7444</v>
      </c>
      <c r="E26" s="18">
        <v>14.7444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="1" customFormat="1" ht="20.25" customHeight="1" spans="1:15">
      <c r="A27" s="92" t="s">
        <v>136</v>
      </c>
      <c r="B27" s="92" t="s">
        <v>137</v>
      </c>
      <c r="C27" s="18">
        <v>1.6992</v>
      </c>
      <c r="D27" s="18">
        <v>1.6992</v>
      </c>
      <c r="E27" s="18">
        <v>1.6992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="1" customFormat="1" ht="20.25" customHeight="1" spans="1:15">
      <c r="A28" s="75" t="s">
        <v>138</v>
      </c>
      <c r="B28" s="75"/>
      <c r="C28" s="18">
        <v>184.221534</v>
      </c>
      <c r="D28" s="18">
        <v>184.221534</v>
      </c>
      <c r="E28" s="18">
        <v>179.221534</v>
      </c>
      <c r="F28" s="18">
        <v>5</v>
      </c>
      <c r="G28" s="18"/>
      <c r="H28" s="18"/>
      <c r="I28" s="18"/>
      <c r="J28" s="18"/>
      <c r="K28" s="18"/>
      <c r="L28" s="18"/>
      <c r="M28" s="18"/>
      <c r="N28" s="18"/>
      <c r="O28" s="18"/>
    </row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385416666666667" right="0.385416666666667" top="0.583333333333333" bottom="0.583333333333333" header="0.5" footer="0.5"/>
  <pageSetup paperSize="9" scale="52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3" workbookViewId="0">
      <selection activeCell="B16" sqref="B16"/>
    </sheetView>
  </sheetViews>
  <sheetFormatPr defaultColWidth="8.88571428571429" defaultRowHeight="14.25" customHeight="1" outlineLevelCol="3"/>
  <cols>
    <col min="1" max="1" width="49.2857142857143" style="93" customWidth="1"/>
    <col min="2" max="2" width="38.847619047619" style="93" customWidth="1"/>
    <col min="3" max="3" width="48.5714285714286" style="93" customWidth="1"/>
    <col min="4" max="4" width="36.4285714285714" style="93" customWidth="1"/>
    <col min="5" max="5" width="9.13333333333333" style="30" customWidth="1"/>
    <col min="6" max="256" width="9.13333333333333" style="30"/>
    <col min="257" max="16384" width="8.88571428571429" style="30"/>
  </cols>
  <sheetData>
    <row r="1" s="30" customFormat="1" customHeight="1" spans="1:4">
      <c r="A1" s="94"/>
      <c r="B1" s="94"/>
      <c r="C1" s="94"/>
      <c r="D1" s="95" t="s">
        <v>139</v>
      </c>
    </row>
    <row r="2" s="30" customFormat="1" ht="31.5" customHeight="1" spans="1:4">
      <c r="A2" s="96" t="s">
        <v>140</v>
      </c>
      <c r="B2" s="97"/>
      <c r="C2" s="97"/>
      <c r="D2" s="97"/>
    </row>
    <row r="3" s="30" customFormat="1" ht="17.25" customHeight="1" spans="1:4">
      <c r="A3" s="98" t="s">
        <v>2</v>
      </c>
      <c r="B3" s="99"/>
      <c r="C3" s="99"/>
      <c r="D3" s="100" t="s">
        <v>3</v>
      </c>
    </row>
    <row r="4" s="30" customFormat="1" ht="19.5" customHeight="1" spans="1:4">
      <c r="A4" s="40" t="s">
        <v>4</v>
      </c>
      <c r="B4" s="101"/>
      <c r="C4" s="40" t="s">
        <v>5</v>
      </c>
      <c r="D4" s="101"/>
    </row>
    <row r="5" s="30" customFormat="1" ht="21.75" customHeight="1" spans="1:4">
      <c r="A5" s="39" t="s">
        <v>6</v>
      </c>
      <c r="B5" s="102" t="s">
        <v>7</v>
      </c>
      <c r="C5" s="39" t="s">
        <v>141</v>
      </c>
      <c r="D5" s="102" t="s">
        <v>7</v>
      </c>
    </row>
    <row r="6" s="30" customFormat="1" ht="17.25" customHeight="1" spans="1:4">
      <c r="A6" s="44"/>
      <c r="B6" s="103"/>
      <c r="C6" s="44"/>
      <c r="D6" s="103"/>
    </row>
    <row r="7" s="30" customFormat="1" ht="17.25" customHeight="1" spans="1:4">
      <c r="A7" s="104" t="s">
        <v>142</v>
      </c>
      <c r="B7" s="105">
        <v>184.22</v>
      </c>
      <c r="C7" s="106" t="s">
        <v>143</v>
      </c>
      <c r="D7" s="107">
        <v>184.22</v>
      </c>
    </row>
    <row r="8" s="30" customFormat="1" ht="17.25" customHeight="1" spans="1:4">
      <c r="A8" s="108" t="s">
        <v>144</v>
      </c>
      <c r="B8" s="105">
        <v>184.22</v>
      </c>
      <c r="C8" s="106" t="s">
        <v>145</v>
      </c>
      <c r="D8" s="107">
        <v>134.84</v>
      </c>
    </row>
    <row r="9" s="30" customFormat="1" ht="17.25" customHeight="1" spans="1:4">
      <c r="A9" s="108" t="s">
        <v>146</v>
      </c>
      <c r="B9" s="105"/>
      <c r="C9" s="106" t="s">
        <v>147</v>
      </c>
      <c r="D9" s="107"/>
    </row>
    <row r="10" s="30" customFormat="1" ht="17.25" customHeight="1" spans="1:4">
      <c r="A10" s="108" t="s">
        <v>148</v>
      </c>
      <c r="B10" s="105"/>
      <c r="C10" s="106" t="s">
        <v>149</v>
      </c>
      <c r="D10" s="107"/>
    </row>
    <row r="11" s="30" customFormat="1" ht="17.25" customHeight="1" spans="1:4">
      <c r="A11" s="108" t="s">
        <v>150</v>
      </c>
      <c r="B11" s="105"/>
      <c r="C11" s="106" t="s">
        <v>151</v>
      </c>
      <c r="D11" s="107"/>
    </row>
    <row r="12" s="30" customFormat="1" ht="17.25" customHeight="1" spans="1:4">
      <c r="A12" s="108" t="s">
        <v>144</v>
      </c>
      <c r="B12" s="105"/>
      <c r="C12" s="106" t="s">
        <v>152</v>
      </c>
      <c r="D12" s="107"/>
    </row>
    <row r="13" s="30" customFormat="1" ht="17.25" customHeight="1" spans="1:4">
      <c r="A13" s="108" t="s">
        <v>146</v>
      </c>
      <c r="B13" s="107"/>
      <c r="C13" s="106" t="s">
        <v>153</v>
      </c>
      <c r="D13" s="107"/>
    </row>
    <row r="14" s="30" customFormat="1" ht="17.25" customHeight="1" spans="1:4">
      <c r="A14" s="108" t="s">
        <v>148</v>
      </c>
      <c r="B14" s="107"/>
      <c r="C14" s="106" t="s">
        <v>154</v>
      </c>
      <c r="D14" s="107"/>
    </row>
    <row r="15" s="30" customFormat="1" ht="17.25" customHeight="1" spans="1:4">
      <c r="A15" s="108"/>
      <c r="B15" s="107"/>
      <c r="C15" s="106" t="s">
        <v>155</v>
      </c>
      <c r="D15" s="107">
        <v>17.2</v>
      </c>
    </row>
    <row r="16" s="30" customFormat="1" ht="17.25" customHeight="1" spans="1:4">
      <c r="A16" s="108"/>
      <c r="B16" s="105"/>
      <c r="C16" s="106" t="s">
        <v>156</v>
      </c>
      <c r="D16" s="107">
        <v>15.74</v>
      </c>
    </row>
    <row r="17" s="30" customFormat="1" ht="17.25" customHeight="1" spans="1:4">
      <c r="A17" s="108"/>
      <c r="B17" s="109"/>
      <c r="C17" s="106" t="s">
        <v>157</v>
      </c>
      <c r="D17" s="107"/>
    </row>
    <row r="18" s="30" customFormat="1" ht="17.25" customHeight="1" spans="1:4">
      <c r="A18" s="110"/>
      <c r="B18" s="109"/>
      <c r="C18" s="106" t="s">
        <v>158</v>
      </c>
      <c r="D18" s="107"/>
    </row>
    <row r="19" s="30" customFormat="1" ht="17.25" customHeight="1" spans="1:4">
      <c r="A19" s="110"/>
      <c r="B19" s="111"/>
      <c r="C19" s="106" t="s">
        <v>159</v>
      </c>
      <c r="D19" s="107"/>
    </row>
    <row r="20" s="30" customFormat="1" ht="17.25" customHeight="1" spans="1:4">
      <c r="A20" s="111"/>
      <c r="B20" s="111"/>
      <c r="C20" s="106" t="s">
        <v>160</v>
      </c>
      <c r="D20" s="107"/>
    </row>
    <row r="21" s="30" customFormat="1" ht="17.25" customHeight="1" spans="1:4">
      <c r="A21" s="111"/>
      <c r="B21" s="111"/>
      <c r="C21" s="106" t="s">
        <v>161</v>
      </c>
      <c r="D21" s="107"/>
    </row>
    <row r="22" s="30" customFormat="1" ht="17.25" customHeight="1" spans="1:4">
      <c r="A22" s="111"/>
      <c r="B22" s="111"/>
      <c r="C22" s="106" t="s">
        <v>162</v>
      </c>
      <c r="D22" s="107"/>
    </row>
    <row r="23" s="30" customFormat="1" ht="17.25" customHeight="1" spans="1:4">
      <c r="A23" s="111"/>
      <c r="B23" s="111"/>
      <c r="C23" s="106" t="s">
        <v>163</v>
      </c>
      <c r="D23" s="107"/>
    </row>
    <row r="24" s="30" customFormat="1" ht="17.25" customHeight="1" spans="1:4">
      <c r="A24" s="111"/>
      <c r="B24" s="111"/>
      <c r="C24" s="106" t="s">
        <v>164</v>
      </c>
      <c r="D24" s="107"/>
    </row>
    <row r="25" s="30" customFormat="1" ht="17.25" customHeight="1" spans="1:4">
      <c r="A25" s="111"/>
      <c r="B25" s="111"/>
      <c r="C25" s="106" t="s">
        <v>165</v>
      </c>
      <c r="D25" s="107"/>
    </row>
    <row r="26" s="30" customFormat="1" ht="17.25" customHeight="1" spans="1:4">
      <c r="A26" s="111"/>
      <c r="B26" s="111"/>
      <c r="C26" s="106" t="s">
        <v>166</v>
      </c>
      <c r="D26" s="107">
        <v>16.44</v>
      </c>
    </row>
    <row r="27" s="30" customFormat="1" ht="17.25" customHeight="1" spans="1:4">
      <c r="A27" s="111"/>
      <c r="B27" s="111"/>
      <c r="C27" s="106" t="s">
        <v>167</v>
      </c>
      <c r="D27" s="107"/>
    </row>
    <row r="28" s="30" customFormat="1" ht="17.25" customHeight="1" spans="1:4">
      <c r="A28" s="111"/>
      <c r="B28" s="111"/>
      <c r="C28" s="106" t="s">
        <v>168</v>
      </c>
      <c r="D28" s="107"/>
    </row>
    <row r="29" s="30" customFormat="1" ht="17.25" customHeight="1" spans="1:4">
      <c r="A29" s="111"/>
      <c r="B29" s="111"/>
      <c r="C29" s="106" t="s">
        <v>169</v>
      </c>
      <c r="D29" s="107"/>
    </row>
    <row r="30" s="30" customFormat="1" ht="17.25" customHeight="1" spans="1:4">
      <c r="A30" s="111"/>
      <c r="B30" s="111"/>
      <c r="C30" s="106" t="s">
        <v>170</v>
      </c>
      <c r="D30" s="107"/>
    </row>
    <row r="31" s="30" customFormat="1" ht="17.25" customHeight="1" spans="1:4">
      <c r="A31" s="111"/>
      <c r="B31" s="111"/>
      <c r="C31" s="106" t="s">
        <v>171</v>
      </c>
      <c r="D31" s="107"/>
    </row>
    <row r="32" s="30" customFormat="1" ht="17.25" customHeight="1" spans="1:4">
      <c r="A32" s="111"/>
      <c r="B32" s="111"/>
      <c r="C32" s="106" t="s">
        <v>172</v>
      </c>
      <c r="D32" s="107"/>
    </row>
    <row r="33" s="30" customFormat="1" ht="17.25" customHeight="1" spans="1:4">
      <c r="A33" s="111"/>
      <c r="B33" s="111"/>
      <c r="C33" s="106" t="s">
        <v>173</v>
      </c>
      <c r="D33" s="107"/>
    </row>
    <row r="34" s="30" customFormat="1" customHeight="1" spans="1:4">
      <c r="A34" s="112"/>
      <c r="B34" s="109"/>
      <c r="C34" s="110" t="s">
        <v>174</v>
      </c>
      <c r="D34" s="109"/>
    </row>
    <row r="35" s="30" customFormat="1" ht="17.25" customHeight="1" spans="1:4">
      <c r="A35" s="113" t="s">
        <v>175</v>
      </c>
      <c r="B35" s="114">
        <v>184.22</v>
      </c>
      <c r="C35" s="112" t="s">
        <v>55</v>
      </c>
      <c r="D35" s="115">
        <v>184.22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9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zoomScale="115" zoomScaleNormal="115" topLeftCell="A16" workbookViewId="0">
      <selection activeCell="C11" sqref="C11"/>
    </sheetView>
  </sheetViews>
  <sheetFormatPr defaultColWidth="10.1142857142857" defaultRowHeight="15" customHeight="1" outlineLevelCol="6"/>
  <cols>
    <col min="1" max="1" width="24.4857142857143" style="1" customWidth="1"/>
    <col min="2" max="2" width="32.6571428571429" style="1" customWidth="1"/>
    <col min="3" max="7" width="24.4857142857143" style="1" customWidth="1"/>
    <col min="8" max="16384" width="10.1142857142857" style="1"/>
  </cols>
  <sheetData>
    <row r="1" s="1" customFormat="1" customHeight="1" spans="1:7">
      <c r="A1" s="2"/>
      <c r="B1" s="2"/>
      <c r="C1" s="2"/>
      <c r="D1" s="2"/>
      <c r="E1" s="2"/>
      <c r="F1" s="2"/>
      <c r="G1" s="2"/>
    </row>
    <row r="2" s="1" customFormat="1" ht="18.75" customHeight="1" spans="1:7">
      <c r="A2" s="3"/>
      <c r="B2" s="3"/>
      <c r="C2" s="3"/>
      <c r="D2" s="3"/>
      <c r="E2" s="3"/>
      <c r="F2" s="3"/>
      <c r="G2" s="70" t="s">
        <v>176</v>
      </c>
    </row>
    <row r="3" s="1" customFormat="1" ht="37.5" customHeight="1" spans="1:7">
      <c r="A3" s="5" t="s">
        <v>177</v>
      </c>
      <c r="B3" s="5"/>
      <c r="C3" s="5"/>
      <c r="D3" s="5"/>
      <c r="E3" s="5"/>
      <c r="F3" s="5"/>
      <c r="G3" s="5"/>
    </row>
    <row r="4" s="1" customFormat="1" ht="18.75" customHeight="1" spans="1:7">
      <c r="A4" s="71" t="str">
        <f>"单位名称："&amp;"中国共产党澄江市委员会机构编制委员会办公室"</f>
        <v>单位名称：中国共产党澄江市委员会机构编制委员会办公室</v>
      </c>
      <c r="B4" s="71"/>
      <c r="C4" s="71"/>
      <c r="D4" s="72"/>
      <c r="E4" s="72"/>
      <c r="F4" s="72"/>
      <c r="G4" s="73" t="s">
        <v>58</v>
      </c>
    </row>
    <row r="5" s="1" customFormat="1" ht="18.75" customHeight="1" spans="1:7">
      <c r="A5" s="14" t="s">
        <v>178</v>
      </c>
      <c r="B5" s="14"/>
      <c r="C5" s="74" t="s">
        <v>61</v>
      </c>
      <c r="D5" s="74" t="s">
        <v>91</v>
      </c>
      <c r="E5" s="74"/>
      <c r="F5" s="74"/>
      <c r="G5" s="14" t="s">
        <v>92</v>
      </c>
    </row>
    <row r="6" s="1" customFormat="1" ht="18.75" customHeight="1" spans="1:7">
      <c r="A6" s="14" t="s">
        <v>88</v>
      </c>
      <c r="B6" s="14" t="s">
        <v>89</v>
      </c>
      <c r="C6" s="74"/>
      <c r="D6" s="74" t="s">
        <v>63</v>
      </c>
      <c r="E6" s="74" t="s">
        <v>179</v>
      </c>
      <c r="F6" s="74" t="s">
        <v>180</v>
      </c>
      <c r="G6" s="14"/>
    </row>
    <row r="7" s="1" customFormat="1" ht="18.75" customHeight="1" spans="1:7">
      <c r="A7" s="15" t="s">
        <v>74</v>
      </c>
      <c r="B7" s="15" t="s">
        <v>75</v>
      </c>
      <c r="C7" s="15" t="s">
        <v>76</v>
      </c>
      <c r="D7" s="15" t="s">
        <v>77</v>
      </c>
      <c r="E7" s="15" t="s">
        <v>78</v>
      </c>
      <c r="F7" s="15" t="s">
        <v>79</v>
      </c>
      <c r="G7" s="15" t="s">
        <v>80</v>
      </c>
    </row>
    <row r="8" s="1" customFormat="1" ht="20.25" customHeight="1" spans="1:7">
      <c r="A8" s="17" t="s">
        <v>99</v>
      </c>
      <c r="B8" s="17" t="s">
        <v>100</v>
      </c>
      <c r="C8" s="18">
        <v>134.838558</v>
      </c>
      <c r="D8" s="18">
        <v>129.838558</v>
      </c>
      <c r="E8" s="18">
        <v>114.628726</v>
      </c>
      <c r="F8" s="18">
        <v>15.209832</v>
      </c>
      <c r="G8" s="18">
        <v>5</v>
      </c>
    </row>
    <row r="9" s="1" customFormat="1" ht="20.25" customHeight="1" spans="1:7">
      <c r="A9" s="91" t="s">
        <v>101</v>
      </c>
      <c r="B9" s="91" t="s">
        <v>102</v>
      </c>
      <c r="C9" s="18">
        <v>129.838558</v>
      </c>
      <c r="D9" s="18">
        <v>129.838558</v>
      </c>
      <c r="E9" s="18">
        <v>114.628726</v>
      </c>
      <c r="F9" s="18">
        <v>15.209832</v>
      </c>
      <c r="G9" s="18"/>
    </row>
    <row r="10" s="1" customFormat="1" ht="20.25" customHeight="1" spans="1:7">
      <c r="A10" s="92" t="s">
        <v>103</v>
      </c>
      <c r="B10" s="92" t="s">
        <v>104</v>
      </c>
      <c r="C10" s="18">
        <v>87.064032</v>
      </c>
      <c r="D10" s="18">
        <v>87.064032</v>
      </c>
      <c r="E10" s="18">
        <v>71.8542</v>
      </c>
      <c r="F10" s="18">
        <v>15.209832</v>
      </c>
      <c r="G10" s="18"/>
    </row>
    <row r="11" s="1" customFormat="1" ht="20.25" customHeight="1" spans="1:7">
      <c r="A11" s="92" t="s">
        <v>105</v>
      </c>
      <c r="B11" s="92" t="s">
        <v>106</v>
      </c>
      <c r="C11" s="18">
        <v>42.774526</v>
      </c>
      <c r="D11" s="18">
        <v>42.774526</v>
      </c>
      <c r="E11" s="18">
        <v>42.774526</v>
      </c>
      <c r="F11" s="18"/>
      <c r="G11" s="18"/>
    </row>
    <row r="12" s="1" customFormat="1" ht="20.25" customHeight="1" spans="1:7">
      <c r="A12" s="91" t="s">
        <v>107</v>
      </c>
      <c r="B12" s="91" t="s">
        <v>108</v>
      </c>
      <c r="C12" s="18">
        <v>5</v>
      </c>
      <c r="D12" s="18"/>
      <c r="E12" s="18"/>
      <c r="F12" s="18"/>
      <c r="G12" s="18">
        <v>5</v>
      </c>
    </row>
    <row r="13" s="1" customFormat="1" ht="20.25" customHeight="1" spans="1:7">
      <c r="A13" s="92" t="s">
        <v>109</v>
      </c>
      <c r="B13" s="92" t="s">
        <v>108</v>
      </c>
      <c r="C13" s="18">
        <v>5</v>
      </c>
      <c r="D13" s="18"/>
      <c r="E13" s="18"/>
      <c r="F13" s="18"/>
      <c r="G13" s="18">
        <v>5</v>
      </c>
    </row>
    <row r="14" s="1" customFormat="1" ht="20.25" customHeight="1" spans="1:7">
      <c r="A14" s="17" t="s">
        <v>110</v>
      </c>
      <c r="B14" s="17" t="s">
        <v>111</v>
      </c>
      <c r="C14" s="18">
        <v>17.204224</v>
      </c>
      <c r="D14" s="18">
        <v>17.204224</v>
      </c>
      <c r="E14" s="18">
        <v>17.144224</v>
      </c>
      <c r="F14" s="18">
        <v>0.06</v>
      </c>
      <c r="G14" s="18"/>
    </row>
    <row r="15" s="1" customFormat="1" ht="20.25" customHeight="1" spans="1:7">
      <c r="A15" s="91" t="s">
        <v>112</v>
      </c>
      <c r="B15" s="91" t="s">
        <v>113</v>
      </c>
      <c r="C15" s="18">
        <v>17.204224</v>
      </c>
      <c r="D15" s="18">
        <v>17.204224</v>
      </c>
      <c r="E15" s="18">
        <v>17.144224</v>
      </c>
      <c r="F15" s="18">
        <v>0.06</v>
      </c>
      <c r="G15" s="18"/>
    </row>
    <row r="16" s="1" customFormat="1" ht="20.25" customHeight="1" spans="1:7">
      <c r="A16" s="92" t="s">
        <v>114</v>
      </c>
      <c r="B16" s="92" t="s">
        <v>115</v>
      </c>
      <c r="C16" s="18">
        <v>0.78</v>
      </c>
      <c r="D16" s="18">
        <v>0.78</v>
      </c>
      <c r="E16" s="18">
        <v>0.72</v>
      </c>
      <c r="F16" s="18">
        <v>0.06</v>
      </c>
      <c r="G16" s="18"/>
    </row>
    <row r="17" s="1" customFormat="1" ht="20.25" customHeight="1" spans="1:7">
      <c r="A17" s="92" t="s">
        <v>116</v>
      </c>
      <c r="B17" s="92" t="s">
        <v>117</v>
      </c>
      <c r="C17" s="18">
        <v>16.424224</v>
      </c>
      <c r="D17" s="18">
        <v>16.424224</v>
      </c>
      <c r="E17" s="18">
        <v>16.424224</v>
      </c>
      <c r="F17" s="18"/>
      <c r="G17" s="18"/>
    </row>
    <row r="18" s="1" customFormat="1" ht="20.25" customHeight="1" spans="1:7">
      <c r="A18" s="17" t="s">
        <v>118</v>
      </c>
      <c r="B18" s="17" t="s">
        <v>119</v>
      </c>
      <c r="C18" s="18">
        <v>15.735152</v>
      </c>
      <c r="D18" s="18">
        <v>15.735152</v>
      </c>
      <c r="E18" s="18">
        <v>15.735152</v>
      </c>
      <c r="F18" s="18"/>
      <c r="G18" s="18"/>
    </row>
    <row r="19" s="1" customFormat="1" ht="20.25" customHeight="1" spans="1:7">
      <c r="A19" s="91" t="s">
        <v>120</v>
      </c>
      <c r="B19" s="91" t="s">
        <v>121</v>
      </c>
      <c r="C19" s="18">
        <v>15.735152</v>
      </c>
      <c r="D19" s="18">
        <v>15.735152</v>
      </c>
      <c r="E19" s="18">
        <v>15.735152</v>
      </c>
      <c r="F19" s="18"/>
      <c r="G19" s="18"/>
    </row>
    <row r="20" s="1" customFormat="1" ht="20.25" customHeight="1" spans="1:7">
      <c r="A20" s="92" t="s">
        <v>122</v>
      </c>
      <c r="B20" s="92" t="s">
        <v>123</v>
      </c>
      <c r="C20" s="18">
        <v>5.825184</v>
      </c>
      <c r="D20" s="18">
        <v>5.825184</v>
      </c>
      <c r="E20" s="18">
        <v>5.825184</v>
      </c>
      <c r="F20" s="18"/>
      <c r="G20" s="18"/>
    </row>
    <row r="21" s="1" customFormat="1" ht="20.25" customHeight="1" spans="1:7">
      <c r="A21" s="92" t="s">
        <v>124</v>
      </c>
      <c r="B21" s="92" t="s">
        <v>125</v>
      </c>
      <c r="C21" s="18">
        <v>3.376488</v>
      </c>
      <c r="D21" s="18">
        <v>3.376488</v>
      </c>
      <c r="E21" s="18">
        <v>3.376488</v>
      </c>
      <c r="F21" s="18"/>
      <c r="G21" s="18"/>
    </row>
    <row r="22" s="1" customFormat="1" ht="20.25" customHeight="1" spans="1:7">
      <c r="A22" s="92" t="s">
        <v>126</v>
      </c>
      <c r="B22" s="92" t="s">
        <v>127</v>
      </c>
      <c r="C22" s="18">
        <v>5.930944</v>
      </c>
      <c r="D22" s="18">
        <v>5.930944</v>
      </c>
      <c r="E22" s="18">
        <v>5.930944</v>
      </c>
      <c r="F22" s="18"/>
      <c r="G22" s="18"/>
    </row>
    <row r="23" s="1" customFormat="1" ht="20.25" customHeight="1" spans="1:7">
      <c r="A23" s="92" t="s">
        <v>128</v>
      </c>
      <c r="B23" s="92" t="s">
        <v>129</v>
      </c>
      <c r="C23" s="18">
        <v>0.602536</v>
      </c>
      <c r="D23" s="18">
        <v>0.602536</v>
      </c>
      <c r="E23" s="18">
        <v>0.602536</v>
      </c>
      <c r="F23" s="18"/>
      <c r="G23" s="18"/>
    </row>
    <row r="24" s="1" customFormat="1" ht="20.25" customHeight="1" spans="1:7">
      <c r="A24" s="17" t="s">
        <v>130</v>
      </c>
      <c r="B24" s="17" t="s">
        <v>131</v>
      </c>
      <c r="C24" s="18">
        <v>16.4436</v>
      </c>
      <c r="D24" s="18">
        <v>16.4436</v>
      </c>
      <c r="E24" s="18">
        <v>16.4436</v>
      </c>
      <c r="F24" s="18"/>
      <c r="G24" s="18"/>
    </row>
    <row r="25" s="1" customFormat="1" ht="20.25" customHeight="1" spans="1:7">
      <c r="A25" s="91" t="s">
        <v>132</v>
      </c>
      <c r="B25" s="91" t="s">
        <v>133</v>
      </c>
      <c r="C25" s="18">
        <v>16.4436</v>
      </c>
      <c r="D25" s="18">
        <v>16.4436</v>
      </c>
      <c r="E25" s="18">
        <v>16.4436</v>
      </c>
      <c r="F25" s="18"/>
      <c r="G25" s="18"/>
    </row>
    <row r="26" s="1" customFormat="1" ht="20.25" customHeight="1" spans="1:7">
      <c r="A26" s="92" t="s">
        <v>134</v>
      </c>
      <c r="B26" s="92" t="s">
        <v>135</v>
      </c>
      <c r="C26" s="18">
        <v>14.7444</v>
      </c>
      <c r="D26" s="18">
        <v>14.7444</v>
      </c>
      <c r="E26" s="18">
        <v>14.7444</v>
      </c>
      <c r="F26" s="18"/>
      <c r="G26" s="18"/>
    </row>
    <row r="27" s="1" customFormat="1" ht="20.25" customHeight="1" spans="1:7">
      <c r="A27" s="92" t="s">
        <v>136</v>
      </c>
      <c r="B27" s="92" t="s">
        <v>137</v>
      </c>
      <c r="C27" s="18">
        <v>1.6992</v>
      </c>
      <c r="D27" s="18">
        <v>1.6992</v>
      </c>
      <c r="E27" s="18">
        <v>1.6992</v>
      </c>
      <c r="F27" s="18"/>
      <c r="G27" s="18"/>
    </row>
    <row r="28" s="1" customFormat="1" ht="20.25" customHeight="1" spans="1:7">
      <c r="A28" s="75" t="s">
        <v>138</v>
      </c>
      <c r="B28" s="75"/>
      <c r="C28" s="76">
        <v>184.221534</v>
      </c>
      <c r="D28" s="76">
        <v>179.221534</v>
      </c>
      <c r="E28" s="76">
        <v>163.951702</v>
      </c>
      <c r="F28" s="76">
        <v>15.269832</v>
      </c>
      <c r="G28" s="76">
        <v>5</v>
      </c>
    </row>
  </sheetData>
  <mergeCells count="7">
    <mergeCell ref="A3:G3"/>
    <mergeCell ref="A4:C4"/>
    <mergeCell ref="A5:B5"/>
    <mergeCell ref="D5:F5"/>
    <mergeCell ref="A28:B28"/>
    <mergeCell ref="C5:C6"/>
    <mergeCell ref="G5:G6"/>
  </mergeCells>
  <printOptions horizontalCentered="1"/>
  <pageMargins left="0.385416666666667" right="0.385416666666667" top="0.583333333333333" bottom="0.583333333333333" header="0.5" footer="0.5"/>
  <pageSetup paperSize="9" scale="8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1" sqref="$A1:$XFD1048576"/>
    </sheetView>
  </sheetViews>
  <sheetFormatPr defaultColWidth="10.1142857142857" defaultRowHeight="15" customHeight="1" outlineLevelRow="7" outlineLevelCol="5"/>
  <cols>
    <col min="1" max="6" width="32.6571428571429" style="1" customWidth="1"/>
    <col min="7" max="16384" width="10.1142857142857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ht="18.75" customHeight="1" spans="1:6">
      <c r="A2" s="84"/>
      <c r="B2" s="84"/>
      <c r="C2" s="85"/>
      <c r="D2" s="3"/>
      <c r="E2" s="3"/>
      <c r="F2" s="86" t="s">
        <v>181</v>
      </c>
    </row>
    <row r="3" s="1" customFormat="1" ht="41.25" customHeight="1" spans="1:6">
      <c r="A3" s="87" t="s">
        <v>182</v>
      </c>
      <c r="B3" s="87"/>
      <c r="C3" s="87"/>
      <c r="D3" s="87"/>
      <c r="E3" s="87"/>
      <c r="F3" s="87"/>
    </row>
    <row r="4" s="1" customFormat="1" ht="18.75" customHeight="1" spans="1:6">
      <c r="A4" s="6" t="str">
        <f>"单位名称："&amp;"中国共产党澄江市委员会机构编制委员会办公室"</f>
        <v>单位名称：中国共产党澄江市委员会机构编制委员会办公室</v>
      </c>
      <c r="B4" s="6"/>
      <c r="C4" s="6"/>
      <c r="D4" s="88"/>
      <c r="E4" s="3"/>
      <c r="F4" s="86" t="s">
        <v>58</v>
      </c>
    </row>
    <row r="5" s="1" customFormat="1" ht="18.75" customHeight="1" spans="1:6">
      <c r="A5" s="14" t="s">
        <v>183</v>
      </c>
      <c r="B5" s="74" t="s">
        <v>184</v>
      </c>
      <c r="C5" s="74" t="s">
        <v>185</v>
      </c>
      <c r="D5" s="74"/>
      <c r="E5" s="74"/>
      <c r="F5" s="74" t="s">
        <v>186</v>
      </c>
    </row>
    <row r="6" s="1" customFormat="1" ht="18.75" customHeight="1" spans="1:6">
      <c r="A6" s="14"/>
      <c r="B6" s="74"/>
      <c r="C6" s="74" t="s">
        <v>63</v>
      </c>
      <c r="D6" s="74" t="s">
        <v>187</v>
      </c>
      <c r="E6" s="74" t="s">
        <v>188</v>
      </c>
      <c r="F6" s="74"/>
    </row>
    <row r="7" s="1" customFormat="1" ht="18.75" customHeight="1" spans="1:6">
      <c r="A7" s="89" t="s">
        <v>75</v>
      </c>
      <c r="B7" s="90" t="s">
        <v>76</v>
      </c>
      <c r="C7" s="89" t="s">
        <v>77</v>
      </c>
      <c r="D7" s="89" t="s">
        <v>78</v>
      </c>
      <c r="E7" s="89" t="s">
        <v>79</v>
      </c>
      <c r="F7" s="89">
        <v>7</v>
      </c>
    </row>
    <row r="8" s="1" customFormat="1" ht="20.25" customHeight="1" spans="1:6">
      <c r="A8" s="18">
        <v>0.75</v>
      </c>
      <c r="B8" s="18"/>
      <c r="C8" s="18"/>
      <c r="D8" s="18"/>
      <c r="E8" s="18"/>
      <c r="F8" s="18">
        <v>0.75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1"/>
  <sheetViews>
    <sheetView topLeftCell="A24" workbookViewId="0">
      <selection activeCell="A1" sqref="$A1:$XFD1048576"/>
    </sheetView>
  </sheetViews>
  <sheetFormatPr defaultColWidth="10.1142857142857" defaultRowHeight="15" customHeight="1"/>
  <cols>
    <col min="1" max="7" width="32.6571428571429" style="1" customWidth="1"/>
    <col min="8" max="24" width="16.3238095238095" style="1" customWidth="1"/>
    <col min="25" max="16384" width="10.1142857142857" style="1"/>
  </cols>
  <sheetData>
    <row r="1" s="1" customFormat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ht="18.75" customHeight="1" spans="1: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 t="s">
        <v>189</v>
      </c>
    </row>
    <row r="3" s="1" customFormat="1" ht="45" customHeight="1" spans="1:24">
      <c r="A3" s="5" t="s">
        <v>190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="1" customFormat="1" ht="18.75" customHeight="1" spans="1:24">
      <c r="A4" s="6" t="str">
        <f>"单位名称："&amp;"中国共产党澄江市委员会机构编制委员会办公室"</f>
        <v>单位名称：中国共产党澄江市委员会机构编制委员会办公室</v>
      </c>
      <c r="B4" s="6"/>
      <c r="C4" s="6"/>
      <c r="D4" s="6"/>
      <c r="E4" s="6"/>
      <c r="F4" s="6"/>
      <c r="G4" s="6"/>
      <c r="H4" s="80"/>
      <c r="I4" s="80"/>
      <c r="J4" s="80"/>
      <c r="K4" s="80"/>
      <c r="L4" s="8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 t="s">
        <v>58</v>
      </c>
    </row>
    <row r="5" s="1" customFormat="1" ht="18.75" customHeight="1" spans="1:24">
      <c r="A5" s="81" t="s">
        <v>191</v>
      </c>
      <c r="B5" s="81" t="s">
        <v>192</v>
      </c>
      <c r="C5" s="81" t="s">
        <v>193</v>
      </c>
      <c r="D5" s="81" t="s">
        <v>194</v>
      </c>
      <c r="E5" s="81" t="s">
        <v>195</v>
      </c>
      <c r="F5" s="81" t="s">
        <v>196</v>
      </c>
      <c r="G5" s="81" t="s">
        <v>197</v>
      </c>
      <c r="H5" s="82" t="s">
        <v>61</v>
      </c>
      <c r="I5" s="82" t="s">
        <v>198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="1" customFormat="1" ht="18.75" customHeight="1" spans="1:24">
      <c r="A6" s="81"/>
      <c r="B6" s="81"/>
      <c r="C6" s="81"/>
      <c r="D6" s="81"/>
      <c r="E6" s="81"/>
      <c r="F6" s="81"/>
      <c r="G6" s="81"/>
      <c r="H6" s="82"/>
      <c r="I6" s="82" t="s">
        <v>199</v>
      </c>
      <c r="J6" s="82"/>
      <c r="K6" s="81"/>
      <c r="L6" s="81"/>
      <c r="M6" s="81"/>
      <c r="N6" s="81"/>
      <c r="O6" s="81" t="s">
        <v>200</v>
      </c>
      <c r="P6" s="81"/>
      <c r="Q6" s="81"/>
      <c r="R6" s="81" t="s">
        <v>67</v>
      </c>
      <c r="S6" s="81" t="s">
        <v>68</v>
      </c>
      <c r="T6" s="81"/>
      <c r="U6" s="81"/>
      <c r="V6" s="81"/>
      <c r="W6" s="81"/>
      <c r="X6" s="81"/>
    </row>
    <row r="7" s="1" customFormat="1" ht="18.75" customHeight="1" spans="1:24">
      <c r="A7" s="81"/>
      <c r="B7" s="81"/>
      <c r="C7" s="81"/>
      <c r="D7" s="81"/>
      <c r="E7" s="81"/>
      <c r="F7" s="81"/>
      <c r="G7" s="81"/>
      <c r="H7" s="82"/>
      <c r="I7" s="82" t="s">
        <v>201</v>
      </c>
      <c r="J7" s="81"/>
      <c r="K7" s="81" t="s">
        <v>202</v>
      </c>
      <c r="L7" s="81" t="s">
        <v>203</v>
      </c>
      <c r="M7" s="81" t="s">
        <v>204</v>
      </c>
      <c r="N7" s="81" t="s">
        <v>205</v>
      </c>
      <c r="O7" s="81" t="s">
        <v>64</v>
      </c>
      <c r="P7" s="81" t="s">
        <v>65</v>
      </c>
      <c r="Q7" s="81" t="s">
        <v>66</v>
      </c>
      <c r="R7" s="81"/>
      <c r="S7" s="81" t="s">
        <v>63</v>
      </c>
      <c r="T7" s="81" t="s">
        <v>69</v>
      </c>
      <c r="U7" s="81" t="s">
        <v>70</v>
      </c>
      <c r="V7" s="81" t="s">
        <v>71</v>
      </c>
      <c r="W7" s="81" t="s">
        <v>72</v>
      </c>
      <c r="X7" s="81" t="s">
        <v>73</v>
      </c>
    </row>
    <row r="8" s="1" customFormat="1" ht="22.65" customHeight="1" spans="1:24">
      <c r="A8" s="81"/>
      <c r="B8" s="81"/>
      <c r="C8" s="81"/>
      <c r="D8" s="81"/>
      <c r="E8" s="81"/>
      <c r="F8" s="81"/>
      <c r="G8" s="81"/>
      <c r="H8" s="82"/>
      <c r="I8" s="82" t="s">
        <v>63</v>
      </c>
      <c r="J8" s="81" t="s">
        <v>206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="1" customFormat="1" ht="18.75" customHeight="1" spans="1:24">
      <c r="A9" s="82" t="s">
        <v>74</v>
      </c>
      <c r="B9" s="82">
        <v>2</v>
      </c>
      <c r="C9" s="82">
        <v>3</v>
      </c>
      <c r="D9" s="82">
        <v>4</v>
      </c>
      <c r="E9" s="82">
        <v>5</v>
      </c>
      <c r="F9" s="82">
        <v>6</v>
      </c>
      <c r="G9" s="82">
        <v>7</v>
      </c>
      <c r="H9" s="82">
        <v>8</v>
      </c>
      <c r="I9" s="82">
        <v>9</v>
      </c>
      <c r="J9" s="82">
        <v>10</v>
      </c>
      <c r="K9" s="82">
        <v>11</v>
      </c>
      <c r="L9" s="82">
        <v>12</v>
      </c>
      <c r="M9" s="82">
        <v>13</v>
      </c>
      <c r="N9" s="82">
        <v>14</v>
      </c>
      <c r="O9" s="82">
        <v>15</v>
      </c>
      <c r="P9" s="82">
        <v>16</v>
      </c>
      <c r="Q9" s="82">
        <v>17</v>
      </c>
      <c r="R9" s="82">
        <v>18</v>
      </c>
      <c r="S9" s="82">
        <v>19</v>
      </c>
      <c r="T9" s="82">
        <v>20</v>
      </c>
      <c r="U9" s="82">
        <v>21</v>
      </c>
      <c r="V9" s="82">
        <v>22</v>
      </c>
      <c r="W9" s="82">
        <v>23</v>
      </c>
      <c r="X9" s="82">
        <v>24</v>
      </c>
    </row>
    <row r="10" s="1" customFormat="1" ht="18.75" customHeight="1" spans="1:24">
      <c r="A10" s="10" t="s">
        <v>84</v>
      </c>
      <c r="B10" s="10"/>
      <c r="C10" s="11"/>
      <c r="D10" s="10"/>
      <c r="E10" s="10"/>
      <c r="F10" s="10"/>
      <c r="G10" s="10"/>
      <c r="H10" s="18">
        <v>179.221534</v>
      </c>
      <c r="I10" s="18">
        <v>179.221534</v>
      </c>
      <c r="J10" s="18"/>
      <c r="K10" s="18"/>
      <c r="L10" s="18"/>
      <c r="M10" s="18">
        <v>179.221534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="1" customFormat="1" ht="18.75" customHeight="1" spans="1:24">
      <c r="A11" s="83" t="s">
        <v>84</v>
      </c>
      <c r="B11" s="10" t="s">
        <v>207</v>
      </c>
      <c r="C11" s="11" t="s">
        <v>208</v>
      </c>
      <c r="D11" s="10" t="s">
        <v>103</v>
      </c>
      <c r="E11" s="10" t="s">
        <v>104</v>
      </c>
      <c r="F11" s="10" t="s">
        <v>209</v>
      </c>
      <c r="G11" s="10" t="s">
        <v>210</v>
      </c>
      <c r="H11" s="18">
        <v>23.8968</v>
      </c>
      <c r="I11" s="18">
        <v>23.8968</v>
      </c>
      <c r="J11" s="18"/>
      <c r="K11" s="18"/>
      <c r="L11" s="18"/>
      <c r="M11" s="18">
        <v>23.8968</v>
      </c>
      <c r="N11" s="18"/>
      <c r="O11" s="18"/>
      <c r="P11" s="18"/>
      <c r="Q11" s="24"/>
      <c r="R11" s="18"/>
      <c r="S11" s="18"/>
      <c r="T11" s="18"/>
      <c r="U11" s="18"/>
      <c r="V11" s="18"/>
      <c r="W11" s="18"/>
      <c r="X11" s="18"/>
    </row>
    <row r="12" s="1" customFormat="1" ht="18.75" customHeight="1" spans="1:24">
      <c r="A12" s="83" t="s">
        <v>84</v>
      </c>
      <c r="B12" s="10" t="s">
        <v>207</v>
      </c>
      <c r="C12" s="11" t="s">
        <v>208</v>
      </c>
      <c r="D12" s="10" t="s">
        <v>103</v>
      </c>
      <c r="E12" s="10" t="s">
        <v>104</v>
      </c>
      <c r="F12" s="10" t="s">
        <v>211</v>
      </c>
      <c r="G12" s="10" t="s">
        <v>212</v>
      </c>
      <c r="H12" s="18">
        <v>35.5824</v>
      </c>
      <c r="I12" s="18">
        <v>35.5824</v>
      </c>
      <c r="J12" s="18"/>
      <c r="K12" s="18"/>
      <c r="L12" s="18"/>
      <c r="M12" s="18">
        <v>35.5824</v>
      </c>
      <c r="N12" s="18"/>
      <c r="O12" s="18"/>
      <c r="P12" s="18"/>
      <c r="Q12" s="24"/>
      <c r="R12" s="18"/>
      <c r="S12" s="18"/>
      <c r="T12" s="18"/>
      <c r="U12" s="18"/>
      <c r="V12" s="18"/>
      <c r="W12" s="18"/>
      <c r="X12" s="18"/>
    </row>
    <row r="13" s="1" customFormat="1" ht="18.75" customHeight="1" spans="1:24">
      <c r="A13" s="83" t="s">
        <v>84</v>
      </c>
      <c r="B13" s="10" t="s">
        <v>207</v>
      </c>
      <c r="C13" s="11" t="s">
        <v>208</v>
      </c>
      <c r="D13" s="10" t="s">
        <v>103</v>
      </c>
      <c r="E13" s="10" t="s">
        <v>104</v>
      </c>
      <c r="F13" s="10" t="s">
        <v>213</v>
      </c>
      <c r="G13" s="10" t="s">
        <v>214</v>
      </c>
      <c r="H13" s="18">
        <v>1.9914</v>
      </c>
      <c r="I13" s="18">
        <v>1.9914</v>
      </c>
      <c r="J13" s="18"/>
      <c r="K13" s="18"/>
      <c r="L13" s="18"/>
      <c r="M13" s="18">
        <v>1.9914</v>
      </c>
      <c r="N13" s="18"/>
      <c r="O13" s="18"/>
      <c r="P13" s="18"/>
      <c r="Q13" s="24"/>
      <c r="R13" s="18"/>
      <c r="S13" s="18"/>
      <c r="T13" s="18"/>
      <c r="U13" s="18"/>
      <c r="V13" s="18"/>
      <c r="W13" s="18"/>
      <c r="X13" s="18"/>
    </row>
    <row r="14" s="1" customFormat="1" ht="18.75" customHeight="1" spans="1:24">
      <c r="A14" s="83" t="s">
        <v>84</v>
      </c>
      <c r="B14" s="10" t="s">
        <v>207</v>
      </c>
      <c r="C14" s="11" t="s">
        <v>208</v>
      </c>
      <c r="D14" s="10" t="s">
        <v>136</v>
      </c>
      <c r="E14" s="10" t="s">
        <v>137</v>
      </c>
      <c r="F14" s="10" t="s">
        <v>211</v>
      </c>
      <c r="G14" s="10" t="s">
        <v>212</v>
      </c>
      <c r="H14" s="18">
        <v>0.8928</v>
      </c>
      <c r="I14" s="18">
        <v>0.8928</v>
      </c>
      <c r="J14" s="18"/>
      <c r="K14" s="18"/>
      <c r="L14" s="18"/>
      <c r="M14" s="18">
        <v>0.8928</v>
      </c>
      <c r="N14" s="18"/>
      <c r="O14" s="18"/>
      <c r="P14" s="18"/>
      <c r="Q14" s="24"/>
      <c r="R14" s="18"/>
      <c r="S14" s="18"/>
      <c r="T14" s="18"/>
      <c r="U14" s="18"/>
      <c r="V14" s="18"/>
      <c r="W14" s="18"/>
      <c r="X14" s="18"/>
    </row>
    <row r="15" s="1" customFormat="1" ht="18.75" customHeight="1" spans="1:24">
      <c r="A15" s="83" t="s">
        <v>84</v>
      </c>
      <c r="B15" s="10" t="s">
        <v>215</v>
      </c>
      <c r="C15" s="11" t="s">
        <v>216</v>
      </c>
      <c r="D15" s="10" t="s">
        <v>105</v>
      </c>
      <c r="E15" s="10" t="s">
        <v>106</v>
      </c>
      <c r="F15" s="10" t="s">
        <v>217</v>
      </c>
      <c r="G15" s="10" t="s">
        <v>218</v>
      </c>
      <c r="H15" s="18">
        <v>0.342526</v>
      </c>
      <c r="I15" s="18">
        <v>0.342526</v>
      </c>
      <c r="J15" s="18"/>
      <c r="K15" s="18"/>
      <c r="L15" s="18"/>
      <c r="M15" s="18">
        <v>0.342526</v>
      </c>
      <c r="N15" s="18"/>
      <c r="O15" s="18"/>
      <c r="P15" s="18"/>
      <c r="Q15" s="24"/>
      <c r="R15" s="18"/>
      <c r="S15" s="18"/>
      <c r="T15" s="18"/>
      <c r="U15" s="18"/>
      <c r="V15" s="18"/>
      <c r="W15" s="18"/>
      <c r="X15" s="18"/>
    </row>
    <row r="16" s="1" customFormat="1" ht="18.75" customHeight="1" spans="1:24">
      <c r="A16" s="83" t="s">
        <v>84</v>
      </c>
      <c r="B16" s="10" t="s">
        <v>215</v>
      </c>
      <c r="C16" s="11" t="s">
        <v>216</v>
      </c>
      <c r="D16" s="10" t="s">
        <v>116</v>
      </c>
      <c r="E16" s="10" t="s">
        <v>117</v>
      </c>
      <c r="F16" s="10" t="s">
        <v>219</v>
      </c>
      <c r="G16" s="10" t="s">
        <v>220</v>
      </c>
      <c r="H16" s="18">
        <v>16.424224</v>
      </c>
      <c r="I16" s="18">
        <v>16.424224</v>
      </c>
      <c r="J16" s="18"/>
      <c r="K16" s="18"/>
      <c r="L16" s="18"/>
      <c r="M16" s="18">
        <v>16.424224</v>
      </c>
      <c r="N16" s="18"/>
      <c r="O16" s="18"/>
      <c r="P16" s="18"/>
      <c r="Q16" s="24"/>
      <c r="R16" s="18"/>
      <c r="S16" s="18"/>
      <c r="T16" s="18"/>
      <c r="U16" s="18"/>
      <c r="V16" s="18"/>
      <c r="W16" s="18"/>
      <c r="X16" s="18"/>
    </row>
    <row r="17" s="1" customFormat="1" ht="18.75" customHeight="1" spans="1:24">
      <c r="A17" s="83" t="s">
        <v>84</v>
      </c>
      <c r="B17" s="10" t="s">
        <v>215</v>
      </c>
      <c r="C17" s="11" t="s">
        <v>216</v>
      </c>
      <c r="D17" s="10" t="s">
        <v>122</v>
      </c>
      <c r="E17" s="10" t="s">
        <v>123</v>
      </c>
      <c r="F17" s="10" t="s">
        <v>221</v>
      </c>
      <c r="G17" s="10" t="s">
        <v>222</v>
      </c>
      <c r="H17" s="18">
        <v>5.825184</v>
      </c>
      <c r="I17" s="18">
        <v>5.825184</v>
      </c>
      <c r="J17" s="18"/>
      <c r="K17" s="18"/>
      <c r="L17" s="18"/>
      <c r="M17" s="18">
        <v>5.825184</v>
      </c>
      <c r="N17" s="18"/>
      <c r="O17" s="18"/>
      <c r="P17" s="18"/>
      <c r="Q17" s="24"/>
      <c r="R17" s="18"/>
      <c r="S17" s="18"/>
      <c r="T17" s="18"/>
      <c r="U17" s="18"/>
      <c r="V17" s="18"/>
      <c r="W17" s="18"/>
      <c r="X17" s="18"/>
    </row>
    <row r="18" s="1" customFormat="1" ht="18.75" customHeight="1" spans="1:24">
      <c r="A18" s="83" t="s">
        <v>84</v>
      </c>
      <c r="B18" s="10" t="s">
        <v>215</v>
      </c>
      <c r="C18" s="11" t="s">
        <v>216</v>
      </c>
      <c r="D18" s="10" t="s">
        <v>124</v>
      </c>
      <c r="E18" s="10" t="s">
        <v>125</v>
      </c>
      <c r="F18" s="10" t="s">
        <v>221</v>
      </c>
      <c r="G18" s="10" t="s">
        <v>222</v>
      </c>
      <c r="H18" s="18">
        <v>3.376488</v>
      </c>
      <c r="I18" s="18">
        <v>3.376488</v>
      </c>
      <c r="J18" s="18"/>
      <c r="K18" s="18"/>
      <c r="L18" s="18"/>
      <c r="M18" s="18">
        <v>3.376488</v>
      </c>
      <c r="N18" s="18"/>
      <c r="O18" s="18"/>
      <c r="P18" s="18"/>
      <c r="Q18" s="24"/>
      <c r="R18" s="18"/>
      <c r="S18" s="18"/>
      <c r="T18" s="18"/>
      <c r="U18" s="18"/>
      <c r="V18" s="18"/>
      <c r="W18" s="18"/>
      <c r="X18" s="18"/>
    </row>
    <row r="19" s="1" customFormat="1" ht="18.75" customHeight="1" spans="1:24">
      <c r="A19" s="83" t="s">
        <v>84</v>
      </c>
      <c r="B19" s="10" t="s">
        <v>215</v>
      </c>
      <c r="C19" s="11" t="s">
        <v>216</v>
      </c>
      <c r="D19" s="10" t="s">
        <v>126</v>
      </c>
      <c r="E19" s="10" t="s">
        <v>127</v>
      </c>
      <c r="F19" s="10" t="s">
        <v>223</v>
      </c>
      <c r="G19" s="10" t="s">
        <v>224</v>
      </c>
      <c r="H19" s="18">
        <v>5.930944</v>
      </c>
      <c r="I19" s="18">
        <v>5.930944</v>
      </c>
      <c r="J19" s="18"/>
      <c r="K19" s="18"/>
      <c r="L19" s="18"/>
      <c r="M19" s="18">
        <v>5.930944</v>
      </c>
      <c r="N19" s="18"/>
      <c r="O19" s="18"/>
      <c r="P19" s="18"/>
      <c r="Q19" s="24"/>
      <c r="R19" s="18"/>
      <c r="S19" s="18"/>
      <c r="T19" s="18"/>
      <c r="U19" s="18"/>
      <c r="V19" s="18"/>
      <c r="W19" s="18"/>
      <c r="X19" s="18"/>
    </row>
    <row r="20" s="1" customFormat="1" ht="18.75" customHeight="1" spans="1:24">
      <c r="A20" s="83" t="s">
        <v>84</v>
      </c>
      <c r="B20" s="10" t="s">
        <v>215</v>
      </c>
      <c r="C20" s="11" t="s">
        <v>216</v>
      </c>
      <c r="D20" s="10" t="s">
        <v>128</v>
      </c>
      <c r="E20" s="10" t="s">
        <v>129</v>
      </c>
      <c r="F20" s="10" t="s">
        <v>217</v>
      </c>
      <c r="G20" s="10" t="s">
        <v>218</v>
      </c>
      <c r="H20" s="18">
        <v>0.266</v>
      </c>
      <c r="I20" s="18">
        <v>0.266</v>
      </c>
      <c r="J20" s="18"/>
      <c r="K20" s="18"/>
      <c r="L20" s="18"/>
      <c r="M20" s="18">
        <v>0.266</v>
      </c>
      <c r="N20" s="18"/>
      <c r="O20" s="18"/>
      <c r="P20" s="18"/>
      <c r="Q20" s="24"/>
      <c r="R20" s="18"/>
      <c r="S20" s="18"/>
      <c r="T20" s="18"/>
      <c r="U20" s="18"/>
      <c r="V20" s="18"/>
      <c r="W20" s="18"/>
      <c r="X20" s="18"/>
    </row>
    <row r="21" s="1" customFormat="1" ht="18.75" customHeight="1" spans="1:24">
      <c r="A21" s="83" t="s">
        <v>84</v>
      </c>
      <c r="B21" s="10" t="s">
        <v>215</v>
      </c>
      <c r="C21" s="11" t="s">
        <v>216</v>
      </c>
      <c r="D21" s="10" t="s">
        <v>128</v>
      </c>
      <c r="E21" s="10" t="s">
        <v>129</v>
      </c>
      <c r="F21" s="10" t="s">
        <v>217</v>
      </c>
      <c r="G21" s="10" t="s">
        <v>218</v>
      </c>
      <c r="H21" s="18">
        <v>0.152</v>
      </c>
      <c r="I21" s="18">
        <v>0.152</v>
      </c>
      <c r="J21" s="18"/>
      <c r="K21" s="18"/>
      <c r="L21" s="18"/>
      <c r="M21" s="18">
        <v>0.152</v>
      </c>
      <c r="N21" s="18"/>
      <c r="O21" s="18"/>
      <c r="P21" s="18"/>
      <c r="Q21" s="24"/>
      <c r="R21" s="18"/>
      <c r="S21" s="18"/>
      <c r="T21" s="18"/>
      <c r="U21" s="18"/>
      <c r="V21" s="18"/>
      <c r="W21" s="18"/>
      <c r="X21" s="18"/>
    </row>
    <row r="22" s="1" customFormat="1" ht="18.75" customHeight="1" spans="1:24">
      <c r="A22" s="83" t="s">
        <v>84</v>
      </c>
      <c r="B22" s="10" t="s">
        <v>215</v>
      </c>
      <c r="C22" s="11" t="s">
        <v>216</v>
      </c>
      <c r="D22" s="10" t="s">
        <v>128</v>
      </c>
      <c r="E22" s="10" t="s">
        <v>129</v>
      </c>
      <c r="F22" s="10" t="s">
        <v>217</v>
      </c>
      <c r="G22" s="10" t="s">
        <v>218</v>
      </c>
      <c r="H22" s="18">
        <v>0.184536</v>
      </c>
      <c r="I22" s="18">
        <v>0.184536</v>
      </c>
      <c r="J22" s="18"/>
      <c r="K22" s="18"/>
      <c r="L22" s="18"/>
      <c r="M22" s="18">
        <v>0.184536</v>
      </c>
      <c r="N22" s="18"/>
      <c r="O22" s="18"/>
      <c r="P22" s="18"/>
      <c r="Q22" s="24"/>
      <c r="R22" s="18"/>
      <c r="S22" s="18"/>
      <c r="T22" s="18"/>
      <c r="U22" s="18"/>
      <c r="V22" s="18"/>
      <c r="W22" s="18"/>
      <c r="X22" s="18"/>
    </row>
    <row r="23" s="1" customFormat="1" ht="18.75" customHeight="1" spans="1:24">
      <c r="A23" s="83" t="s">
        <v>84</v>
      </c>
      <c r="B23" s="10" t="s">
        <v>225</v>
      </c>
      <c r="C23" s="11" t="s">
        <v>135</v>
      </c>
      <c r="D23" s="10" t="s">
        <v>134</v>
      </c>
      <c r="E23" s="10" t="s">
        <v>135</v>
      </c>
      <c r="F23" s="10" t="s">
        <v>226</v>
      </c>
      <c r="G23" s="10" t="s">
        <v>135</v>
      </c>
      <c r="H23" s="18">
        <v>14.7444</v>
      </c>
      <c r="I23" s="18">
        <v>14.7444</v>
      </c>
      <c r="J23" s="18"/>
      <c r="K23" s="18"/>
      <c r="L23" s="18"/>
      <c r="M23" s="18">
        <v>14.7444</v>
      </c>
      <c r="N23" s="18"/>
      <c r="O23" s="18"/>
      <c r="P23" s="18"/>
      <c r="Q23" s="24"/>
      <c r="R23" s="18"/>
      <c r="S23" s="18"/>
      <c r="T23" s="18"/>
      <c r="U23" s="18"/>
      <c r="V23" s="18"/>
      <c r="W23" s="18"/>
      <c r="X23" s="18"/>
    </row>
    <row r="24" s="1" customFormat="1" ht="18.75" customHeight="1" spans="1:24">
      <c r="A24" s="83" t="s">
        <v>84</v>
      </c>
      <c r="B24" s="10" t="s">
        <v>227</v>
      </c>
      <c r="C24" s="11" t="s">
        <v>228</v>
      </c>
      <c r="D24" s="10" t="s">
        <v>114</v>
      </c>
      <c r="E24" s="10" t="s">
        <v>115</v>
      </c>
      <c r="F24" s="10" t="s">
        <v>229</v>
      </c>
      <c r="G24" s="10" t="s">
        <v>230</v>
      </c>
      <c r="H24" s="18">
        <v>0.72</v>
      </c>
      <c r="I24" s="18">
        <v>0.72</v>
      </c>
      <c r="J24" s="18"/>
      <c r="K24" s="18"/>
      <c r="L24" s="18"/>
      <c r="M24" s="18">
        <v>0.72</v>
      </c>
      <c r="N24" s="18"/>
      <c r="O24" s="18"/>
      <c r="P24" s="18"/>
      <c r="Q24" s="24"/>
      <c r="R24" s="18"/>
      <c r="S24" s="18"/>
      <c r="T24" s="18"/>
      <c r="U24" s="18"/>
      <c r="V24" s="18"/>
      <c r="W24" s="18"/>
      <c r="X24" s="18"/>
    </row>
    <row r="25" s="1" customFormat="1" ht="18.75" customHeight="1" spans="1:24">
      <c r="A25" s="83" t="s">
        <v>84</v>
      </c>
      <c r="B25" s="10" t="s">
        <v>231</v>
      </c>
      <c r="C25" s="11" t="s">
        <v>186</v>
      </c>
      <c r="D25" s="10" t="s">
        <v>103</v>
      </c>
      <c r="E25" s="10" t="s">
        <v>104</v>
      </c>
      <c r="F25" s="10" t="s">
        <v>232</v>
      </c>
      <c r="G25" s="10" t="s">
        <v>186</v>
      </c>
      <c r="H25" s="18">
        <v>0.75</v>
      </c>
      <c r="I25" s="18">
        <v>0.75</v>
      </c>
      <c r="J25" s="18"/>
      <c r="K25" s="18"/>
      <c r="L25" s="18"/>
      <c r="M25" s="18">
        <v>0.75</v>
      </c>
      <c r="N25" s="18"/>
      <c r="O25" s="18"/>
      <c r="P25" s="18"/>
      <c r="Q25" s="24"/>
      <c r="R25" s="18"/>
      <c r="S25" s="18"/>
      <c r="T25" s="18"/>
      <c r="U25" s="18"/>
      <c r="V25" s="18"/>
      <c r="W25" s="18"/>
      <c r="X25" s="18"/>
    </row>
    <row r="26" s="1" customFormat="1" ht="18.75" customHeight="1" spans="1:24">
      <c r="A26" s="83" t="s">
        <v>84</v>
      </c>
      <c r="B26" s="10" t="s">
        <v>233</v>
      </c>
      <c r="C26" s="11" t="s">
        <v>234</v>
      </c>
      <c r="D26" s="10" t="s">
        <v>103</v>
      </c>
      <c r="E26" s="10" t="s">
        <v>104</v>
      </c>
      <c r="F26" s="10" t="s">
        <v>235</v>
      </c>
      <c r="G26" s="10" t="s">
        <v>234</v>
      </c>
      <c r="H26" s="18">
        <v>2.099832</v>
      </c>
      <c r="I26" s="18">
        <v>2.099832</v>
      </c>
      <c r="J26" s="18"/>
      <c r="K26" s="18"/>
      <c r="L26" s="18"/>
      <c r="M26" s="18">
        <v>2.099832</v>
      </c>
      <c r="N26" s="18"/>
      <c r="O26" s="18"/>
      <c r="P26" s="18"/>
      <c r="Q26" s="24"/>
      <c r="R26" s="18"/>
      <c r="S26" s="18"/>
      <c r="T26" s="18"/>
      <c r="U26" s="18"/>
      <c r="V26" s="18"/>
      <c r="W26" s="18"/>
      <c r="X26" s="18"/>
    </row>
    <row r="27" s="1" customFormat="1" ht="18.75" customHeight="1" spans="1:24">
      <c r="A27" s="83" t="s">
        <v>84</v>
      </c>
      <c r="B27" s="10" t="s">
        <v>236</v>
      </c>
      <c r="C27" s="11" t="s">
        <v>237</v>
      </c>
      <c r="D27" s="10" t="s">
        <v>103</v>
      </c>
      <c r="E27" s="10" t="s">
        <v>104</v>
      </c>
      <c r="F27" s="10" t="s">
        <v>238</v>
      </c>
      <c r="G27" s="10" t="s">
        <v>239</v>
      </c>
      <c r="H27" s="18">
        <v>4.226</v>
      </c>
      <c r="I27" s="18">
        <v>4.226</v>
      </c>
      <c r="J27" s="18"/>
      <c r="K27" s="18"/>
      <c r="L27" s="18"/>
      <c r="M27" s="18">
        <v>4.226</v>
      </c>
      <c r="N27" s="18"/>
      <c r="O27" s="18"/>
      <c r="P27" s="18"/>
      <c r="Q27" s="24"/>
      <c r="R27" s="18"/>
      <c r="S27" s="18"/>
      <c r="T27" s="18"/>
      <c r="U27" s="18"/>
      <c r="V27" s="18"/>
      <c r="W27" s="18"/>
      <c r="X27" s="18"/>
    </row>
    <row r="28" s="1" customFormat="1" ht="18.75" customHeight="1" spans="1:24">
      <c r="A28" s="83" t="s">
        <v>84</v>
      </c>
      <c r="B28" s="10" t="s">
        <v>236</v>
      </c>
      <c r="C28" s="11" t="s">
        <v>237</v>
      </c>
      <c r="D28" s="10" t="s">
        <v>103</v>
      </c>
      <c r="E28" s="10" t="s">
        <v>104</v>
      </c>
      <c r="F28" s="10" t="s">
        <v>240</v>
      </c>
      <c r="G28" s="10" t="s">
        <v>241</v>
      </c>
      <c r="H28" s="18">
        <v>0.18</v>
      </c>
      <c r="I28" s="18">
        <v>0.18</v>
      </c>
      <c r="J28" s="18"/>
      <c r="K28" s="18"/>
      <c r="L28" s="18"/>
      <c r="M28" s="18">
        <v>0.18</v>
      </c>
      <c r="N28" s="18"/>
      <c r="O28" s="18"/>
      <c r="P28" s="18"/>
      <c r="Q28" s="24"/>
      <c r="R28" s="18"/>
      <c r="S28" s="18"/>
      <c r="T28" s="18"/>
      <c r="U28" s="18"/>
      <c r="V28" s="18"/>
      <c r="W28" s="18"/>
      <c r="X28" s="18"/>
    </row>
    <row r="29" s="1" customFormat="1" ht="18.75" customHeight="1" spans="1:24">
      <c r="A29" s="83" t="s">
        <v>84</v>
      </c>
      <c r="B29" s="10" t="s">
        <v>236</v>
      </c>
      <c r="C29" s="11" t="s">
        <v>237</v>
      </c>
      <c r="D29" s="10" t="s">
        <v>103</v>
      </c>
      <c r="E29" s="10" t="s">
        <v>104</v>
      </c>
      <c r="F29" s="10" t="s">
        <v>242</v>
      </c>
      <c r="G29" s="10" t="s">
        <v>243</v>
      </c>
      <c r="H29" s="18">
        <v>1.404</v>
      </c>
      <c r="I29" s="18">
        <v>1.404</v>
      </c>
      <c r="J29" s="18"/>
      <c r="K29" s="18"/>
      <c r="L29" s="18"/>
      <c r="M29" s="18">
        <v>1.404</v>
      </c>
      <c r="N29" s="18"/>
      <c r="O29" s="18"/>
      <c r="P29" s="18"/>
      <c r="Q29" s="24"/>
      <c r="R29" s="18"/>
      <c r="S29" s="18"/>
      <c r="T29" s="18"/>
      <c r="U29" s="18"/>
      <c r="V29" s="18"/>
      <c r="W29" s="18"/>
      <c r="X29" s="18"/>
    </row>
    <row r="30" s="1" customFormat="1" ht="18.75" customHeight="1" spans="1:24">
      <c r="A30" s="83" t="s">
        <v>84</v>
      </c>
      <c r="B30" s="10" t="s">
        <v>236</v>
      </c>
      <c r="C30" s="11" t="s">
        <v>237</v>
      </c>
      <c r="D30" s="10" t="s">
        <v>103</v>
      </c>
      <c r="E30" s="10" t="s">
        <v>104</v>
      </c>
      <c r="F30" s="10" t="s">
        <v>244</v>
      </c>
      <c r="G30" s="10" t="s">
        <v>245</v>
      </c>
      <c r="H30" s="18">
        <v>0.15</v>
      </c>
      <c r="I30" s="18">
        <v>0.15</v>
      </c>
      <c r="J30" s="18"/>
      <c r="K30" s="18"/>
      <c r="L30" s="18"/>
      <c r="M30" s="18">
        <v>0.15</v>
      </c>
      <c r="N30" s="18"/>
      <c r="O30" s="18"/>
      <c r="P30" s="18"/>
      <c r="Q30" s="24"/>
      <c r="R30" s="18"/>
      <c r="S30" s="18"/>
      <c r="T30" s="18"/>
      <c r="U30" s="18"/>
      <c r="V30" s="18"/>
      <c r="W30" s="18"/>
      <c r="X30" s="18"/>
    </row>
    <row r="31" s="1" customFormat="1" ht="18.75" customHeight="1" spans="1:24">
      <c r="A31" s="83" t="s">
        <v>84</v>
      </c>
      <c r="B31" s="10" t="s">
        <v>236</v>
      </c>
      <c r="C31" s="11" t="s">
        <v>237</v>
      </c>
      <c r="D31" s="10" t="s">
        <v>103</v>
      </c>
      <c r="E31" s="10" t="s">
        <v>104</v>
      </c>
      <c r="F31" s="10" t="s">
        <v>246</v>
      </c>
      <c r="G31" s="10" t="s">
        <v>247</v>
      </c>
      <c r="H31" s="18">
        <v>1</v>
      </c>
      <c r="I31" s="18">
        <v>1</v>
      </c>
      <c r="J31" s="18"/>
      <c r="K31" s="18"/>
      <c r="L31" s="18"/>
      <c r="M31" s="18">
        <v>1</v>
      </c>
      <c r="N31" s="18"/>
      <c r="O31" s="18"/>
      <c r="P31" s="18"/>
      <c r="Q31" s="24"/>
      <c r="R31" s="18"/>
      <c r="S31" s="18"/>
      <c r="T31" s="18"/>
      <c r="U31" s="18"/>
      <c r="V31" s="18"/>
      <c r="W31" s="18"/>
      <c r="X31" s="18"/>
    </row>
    <row r="32" s="1" customFormat="1" ht="18.75" customHeight="1" spans="1:24">
      <c r="A32" s="83" t="s">
        <v>84</v>
      </c>
      <c r="B32" s="10" t="s">
        <v>236</v>
      </c>
      <c r="C32" s="11" t="s">
        <v>237</v>
      </c>
      <c r="D32" s="10" t="s">
        <v>114</v>
      </c>
      <c r="E32" s="10" t="s">
        <v>115</v>
      </c>
      <c r="F32" s="10" t="s">
        <v>248</v>
      </c>
      <c r="G32" s="10" t="s">
        <v>249</v>
      </c>
      <c r="H32" s="18">
        <v>0.06</v>
      </c>
      <c r="I32" s="18">
        <v>0.06</v>
      </c>
      <c r="J32" s="18"/>
      <c r="K32" s="18"/>
      <c r="L32" s="18"/>
      <c r="M32" s="18">
        <v>0.06</v>
      </c>
      <c r="N32" s="18"/>
      <c r="O32" s="18"/>
      <c r="P32" s="18"/>
      <c r="Q32" s="24"/>
      <c r="R32" s="18"/>
      <c r="S32" s="18"/>
      <c r="T32" s="18"/>
      <c r="U32" s="18"/>
      <c r="V32" s="18"/>
      <c r="W32" s="18"/>
      <c r="X32" s="18"/>
    </row>
    <row r="33" s="1" customFormat="1" ht="18.75" customHeight="1" spans="1:24">
      <c r="A33" s="83" t="s">
        <v>84</v>
      </c>
      <c r="B33" s="10" t="s">
        <v>250</v>
      </c>
      <c r="C33" s="11" t="s">
        <v>251</v>
      </c>
      <c r="D33" s="10" t="s">
        <v>103</v>
      </c>
      <c r="E33" s="10" t="s">
        <v>104</v>
      </c>
      <c r="F33" s="10" t="s">
        <v>252</v>
      </c>
      <c r="G33" s="10" t="s">
        <v>253</v>
      </c>
      <c r="H33" s="18">
        <v>5.4</v>
      </c>
      <c r="I33" s="18">
        <v>5.4</v>
      </c>
      <c r="J33" s="18"/>
      <c r="K33" s="18"/>
      <c r="L33" s="18"/>
      <c r="M33" s="18">
        <v>5.4</v>
      </c>
      <c r="N33" s="18"/>
      <c r="O33" s="18"/>
      <c r="P33" s="18"/>
      <c r="Q33" s="24"/>
      <c r="R33" s="18"/>
      <c r="S33" s="18"/>
      <c r="T33" s="18"/>
      <c r="U33" s="18"/>
      <c r="V33" s="18"/>
      <c r="W33" s="18"/>
      <c r="X33" s="18"/>
    </row>
    <row r="34" s="1" customFormat="1" ht="18.75" customHeight="1" spans="1:24">
      <c r="A34" s="83" t="s">
        <v>84</v>
      </c>
      <c r="B34" s="10" t="s">
        <v>254</v>
      </c>
      <c r="C34" s="11" t="s">
        <v>255</v>
      </c>
      <c r="D34" s="10" t="s">
        <v>105</v>
      </c>
      <c r="E34" s="10" t="s">
        <v>106</v>
      </c>
      <c r="F34" s="10" t="s">
        <v>209</v>
      </c>
      <c r="G34" s="10" t="s">
        <v>210</v>
      </c>
      <c r="H34" s="18">
        <v>12.648</v>
      </c>
      <c r="I34" s="18">
        <v>12.648</v>
      </c>
      <c r="J34" s="18"/>
      <c r="K34" s="18"/>
      <c r="L34" s="18"/>
      <c r="M34" s="18">
        <v>12.648</v>
      </c>
      <c r="N34" s="18"/>
      <c r="O34" s="18"/>
      <c r="P34" s="18"/>
      <c r="Q34" s="24"/>
      <c r="R34" s="18"/>
      <c r="S34" s="18"/>
      <c r="T34" s="18"/>
      <c r="U34" s="18"/>
      <c r="V34" s="18"/>
      <c r="W34" s="18"/>
      <c r="X34" s="18"/>
    </row>
    <row r="35" s="1" customFormat="1" ht="18.75" customHeight="1" spans="1:24">
      <c r="A35" s="83" t="s">
        <v>84</v>
      </c>
      <c r="B35" s="10" t="s">
        <v>254</v>
      </c>
      <c r="C35" s="11" t="s">
        <v>255</v>
      </c>
      <c r="D35" s="10" t="s">
        <v>105</v>
      </c>
      <c r="E35" s="10" t="s">
        <v>106</v>
      </c>
      <c r="F35" s="10" t="s">
        <v>211</v>
      </c>
      <c r="G35" s="10" t="s">
        <v>212</v>
      </c>
      <c r="H35" s="18">
        <v>1.056</v>
      </c>
      <c r="I35" s="18">
        <v>1.056</v>
      </c>
      <c r="J35" s="18"/>
      <c r="K35" s="18"/>
      <c r="L35" s="18"/>
      <c r="M35" s="18">
        <v>1.056</v>
      </c>
      <c r="N35" s="18"/>
      <c r="O35" s="18"/>
      <c r="P35" s="18"/>
      <c r="Q35" s="24"/>
      <c r="R35" s="18"/>
      <c r="S35" s="18"/>
      <c r="T35" s="18"/>
      <c r="U35" s="18"/>
      <c r="V35" s="18"/>
      <c r="W35" s="18"/>
      <c r="X35" s="18"/>
    </row>
    <row r="36" s="1" customFormat="1" ht="18.75" customHeight="1" spans="1:24">
      <c r="A36" s="83" t="s">
        <v>84</v>
      </c>
      <c r="B36" s="10" t="s">
        <v>254</v>
      </c>
      <c r="C36" s="11" t="s">
        <v>255</v>
      </c>
      <c r="D36" s="10" t="s">
        <v>105</v>
      </c>
      <c r="E36" s="10" t="s">
        <v>106</v>
      </c>
      <c r="F36" s="10" t="s">
        <v>256</v>
      </c>
      <c r="G36" s="10" t="s">
        <v>257</v>
      </c>
      <c r="H36" s="18">
        <v>6.168</v>
      </c>
      <c r="I36" s="18">
        <v>6.168</v>
      </c>
      <c r="J36" s="18"/>
      <c r="K36" s="18"/>
      <c r="L36" s="18"/>
      <c r="M36" s="18">
        <v>6.168</v>
      </c>
      <c r="N36" s="18"/>
      <c r="O36" s="18"/>
      <c r="P36" s="18"/>
      <c r="Q36" s="24"/>
      <c r="R36" s="18"/>
      <c r="S36" s="18"/>
      <c r="T36" s="18"/>
      <c r="U36" s="18"/>
      <c r="V36" s="18"/>
      <c r="W36" s="18"/>
      <c r="X36" s="18"/>
    </row>
    <row r="37" s="1" customFormat="1" ht="18.75" customHeight="1" spans="1:24">
      <c r="A37" s="83" t="s">
        <v>84</v>
      </c>
      <c r="B37" s="10" t="s">
        <v>254</v>
      </c>
      <c r="C37" s="11" t="s">
        <v>255</v>
      </c>
      <c r="D37" s="10" t="s">
        <v>105</v>
      </c>
      <c r="E37" s="10" t="s">
        <v>106</v>
      </c>
      <c r="F37" s="10" t="s">
        <v>256</v>
      </c>
      <c r="G37" s="10" t="s">
        <v>257</v>
      </c>
      <c r="H37" s="18">
        <v>15.792</v>
      </c>
      <c r="I37" s="18">
        <v>15.792</v>
      </c>
      <c r="J37" s="18"/>
      <c r="K37" s="18"/>
      <c r="L37" s="18"/>
      <c r="M37" s="18">
        <v>15.792</v>
      </c>
      <c r="N37" s="18"/>
      <c r="O37" s="18"/>
      <c r="P37" s="18"/>
      <c r="Q37" s="24"/>
      <c r="R37" s="18"/>
      <c r="S37" s="18"/>
      <c r="T37" s="18"/>
      <c r="U37" s="18"/>
      <c r="V37" s="18"/>
      <c r="W37" s="18"/>
      <c r="X37" s="18"/>
    </row>
    <row r="38" s="1" customFormat="1" ht="18.75" customHeight="1" spans="1:24">
      <c r="A38" s="83" t="s">
        <v>84</v>
      </c>
      <c r="B38" s="10" t="s">
        <v>254</v>
      </c>
      <c r="C38" s="11" t="s">
        <v>255</v>
      </c>
      <c r="D38" s="10" t="s">
        <v>136</v>
      </c>
      <c r="E38" s="10" t="s">
        <v>137</v>
      </c>
      <c r="F38" s="10" t="s">
        <v>211</v>
      </c>
      <c r="G38" s="10" t="s">
        <v>212</v>
      </c>
      <c r="H38" s="18">
        <v>0.8064</v>
      </c>
      <c r="I38" s="18">
        <v>0.8064</v>
      </c>
      <c r="J38" s="18"/>
      <c r="K38" s="18"/>
      <c r="L38" s="18"/>
      <c r="M38" s="18">
        <v>0.8064</v>
      </c>
      <c r="N38" s="18"/>
      <c r="O38" s="18"/>
      <c r="P38" s="18"/>
      <c r="Q38" s="24"/>
      <c r="R38" s="18"/>
      <c r="S38" s="18"/>
      <c r="T38" s="18"/>
      <c r="U38" s="18"/>
      <c r="V38" s="18"/>
      <c r="W38" s="18"/>
      <c r="X38" s="18"/>
    </row>
    <row r="39" s="1" customFormat="1" ht="18.75" customHeight="1" spans="1:24">
      <c r="A39" s="83" t="s">
        <v>84</v>
      </c>
      <c r="B39" s="10" t="s">
        <v>258</v>
      </c>
      <c r="C39" s="11" t="s">
        <v>259</v>
      </c>
      <c r="D39" s="10" t="s">
        <v>103</v>
      </c>
      <c r="E39" s="10" t="s">
        <v>104</v>
      </c>
      <c r="F39" s="10" t="s">
        <v>213</v>
      </c>
      <c r="G39" s="10" t="s">
        <v>214</v>
      </c>
      <c r="H39" s="18">
        <v>10.3836</v>
      </c>
      <c r="I39" s="18">
        <v>10.3836</v>
      </c>
      <c r="J39" s="18"/>
      <c r="K39" s="18"/>
      <c r="L39" s="18"/>
      <c r="M39" s="18">
        <v>10.3836</v>
      </c>
      <c r="N39" s="18"/>
      <c r="O39" s="18"/>
      <c r="P39" s="18"/>
      <c r="Q39" s="24"/>
      <c r="R39" s="18"/>
      <c r="S39" s="18"/>
      <c r="T39" s="18"/>
      <c r="U39" s="18"/>
      <c r="V39" s="18"/>
      <c r="W39" s="18"/>
      <c r="X39" s="18"/>
    </row>
    <row r="40" s="1" customFormat="1" ht="18.75" customHeight="1" spans="1:24">
      <c r="A40" s="83" t="s">
        <v>84</v>
      </c>
      <c r="B40" s="10" t="s">
        <v>260</v>
      </c>
      <c r="C40" s="11" t="s">
        <v>261</v>
      </c>
      <c r="D40" s="10" t="s">
        <v>105</v>
      </c>
      <c r="E40" s="10" t="s">
        <v>106</v>
      </c>
      <c r="F40" s="10" t="s">
        <v>256</v>
      </c>
      <c r="G40" s="10" t="s">
        <v>257</v>
      </c>
      <c r="H40" s="18">
        <v>6.768</v>
      </c>
      <c r="I40" s="18">
        <v>6.768</v>
      </c>
      <c r="J40" s="18"/>
      <c r="K40" s="18"/>
      <c r="L40" s="18"/>
      <c r="M40" s="18">
        <v>6.768</v>
      </c>
      <c r="N40" s="18"/>
      <c r="O40" s="18"/>
      <c r="P40" s="18"/>
      <c r="Q40" s="24"/>
      <c r="R40" s="18"/>
      <c r="S40" s="18"/>
      <c r="T40" s="18"/>
      <c r="U40" s="18"/>
      <c r="V40" s="18"/>
      <c r="W40" s="18"/>
      <c r="X40" s="18"/>
    </row>
    <row r="41" s="1" customFormat="1" ht="18.75" customHeight="1" spans="1:24">
      <c r="A41" s="13" t="s">
        <v>61</v>
      </c>
      <c r="B41" s="13"/>
      <c r="C41" s="13"/>
      <c r="D41" s="13"/>
      <c r="E41" s="13"/>
      <c r="F41" s="13"/>
      <c r="G41" s="13"/>
      <c r="H41" s="18">
        <v>179.221534</v>
      </c>
      <c r="I41" s="18">
        <v>179.221534</v>
      </c>
      <c r="J41" s="18"/>
      <c r="K41" s="18"/>
      <c r="L41" s="18"/>
      <c r="M41" s="18">
        <v>179.221534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1:G41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85416666666667" right="0.385416666666667" top="0.583333333333333" bottom="0.583333333333333" header="0.5" footer="0.5"/>
  <pageSetup paperSize="9" scale="3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workbookViewId="0">
      <selection activeCell="A1" sqref="$A1:$XFD1048576"/>
    </sheetView>
  </sheetViews>
  <sheetFormatPr defaultColWidth="10.1142857142857" defaultRowHeight="15" customHeight="1"/>
  <cols>
    <col min="1" max="8" width="32.6571428571429" style="1" customWidth="1"/>
    <col min="9" max="23" width="16.3238095238095" style="1" customWidth="1"/>
    <col min="24" max="16384" width="10.1142857142857" style="1"/>
  </cols>
  <sheetData>
    <row r="1" s="1" customFormat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18.75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 t="s">
        <v>262</v>
      </c>
    </row>
    <row r="3" s="1" customFormat="1" ht="45" customHeight="1" spans="1:23">
      <c r="A3" s="5" t="s">
        <v>263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="1" customFormat="1" ht="18.75" customHeight="1" spans="1:23">
      <c r="A4" s="6" t="str">
        <f>"单位名称："&amp;"中国共产党澄江市委员会机构编制委员会办公室"</f>
        <v>单位名称：中国共产党澄江市委员会机构编制委员会办公室</v>
      </c>
      <c r="B4" s="6"/>
      <c r="C4" s="6"/>
      <c r="D4" s="6"/>
      <c r="E4" s="6"/>
      <c r="F4" s="6"/>
      <c r="G4" s="6"/>
      <c r="H4" s="6"/>
      <c r="I4" s="80"/>
      <c r="J4" s="80"/>
      <c r="K4" s="80"/>
      <c r="L4" s="80"/>
      <c r="M4" s="80"/>
      <c r="N4" s="7"/>
      <c r="O4" s="7"/>
      <c r="P4" s="7"/>
      <c r="Q4" s="7"/>
      <c r="R4" s="7"/>
      <c r="S4" s="7"/>
      <c r="T4" s="7"/>
      <c r="U4" s="7"/>
      <c r="V4" s="7"/>
      <c r="W4" s="7" t="s">
        <v>58</v>
      </c>
    </row>
    <row r="5" s="1" customFormat="1" ht="18.75" customHeight="1" spans="1:23">
      <c r="A5" s="14" t="s">
        <v>264</v>
      </c>
      <c r="B5" s="14" t="s">
        <v>192</v>
      </c>
      <c r="C5" s="14" t="s">
        <v>193</v>
      </c>
      <c r="D5" s="14" t="s">
        <v>191</v>
      </c>
      <c r="E5" s="14" t="s">
        <v>194</v>
      </c>
      <c r="F5" s="14" t="s">
        <v>195</v>
      </c>
      <c r="G5" s="14" t="s">
        <v>196</v>
      </c>
      <c r="H5" s="14" t="s">
        <v>197</v>
      </c>
      <c r="I5" s="74" t="s">
        <v>61</v>
      </c>
      <c r="J5" s="74" t="s">
        <v>265</v>
      </c>
      <c r="K5" s="14"/>
      <c r="L5" s="14"/>
      <c r="M5" s="14"/>
      <c r="N5" s="14" t="s">
        <v>200</v>
      </c>
      <c r="O5" s="14"/>
      <c r="P5" s="14"/>
      <c r="Q5" s="14" t="s">
        <v>67</v>
      </c>
      <c r="R5" s="14" t="s">
        <v>68</v>
      </c>
      <c r="S5" s="14"/>
      <c r="T5" s="14"/>
      <c r="U5" s="14"/>
      <c r="V5" s="14"/>
      <c r="W5" s="14"/>
    </row>
    <row r="6" s="1" customFormat="1" ht="18.75" customHeight="1" spans="1:23">
      <c r="A6" s="14"/>
      <c r="B6" s="14"/>
      <c r="C6" s="14"/>
      <c r="D6" s="14"/>
      <c r="E6" s="14"/>
      <c r="F6" s="14"/>
      <c r="G6" s="14"/>
      <c r="H6" s="14"/>
      <c r="I6" s="74"/>
      <c r="J6" s="74" t="s">
        <v>199</v>
      </c>
      <c r="K6" s="14"/>
      <c r="L6" s="14" t="s">
        <v>65</v>
      </c>
      <c r="M6" s="14" t="s">
        <v>66</v>
      </c>
      <c r="N6" s="14" t="s">
        <v>64</v>
      </c>
      <c r="O6" s="14" t="s">
        <v>65</v>
      </c>
      <c r="P6" s="14" t="s">
        <v>66</v>
      </c>
      <c r="Q6" s="14"/>
      <c r="R6" s="14" t="s">
        <v>63</v>
      </c>
      <c r="S6" s="14" t="s">
        <v>69</v>
      </c>
      <c r="T6" s="14" t="s">
        <v>70</v>
      </c>
      <c r="U6" s="14" t="s">
        <v>71</v>
      </c>
      <c r="V6" s="14" t="s">
        <v>72</v>
      </c>
      <c r="W6" s="14" t="s">
        <v>73</v>
      </c>
    </row>
    <row r="7" s="1" customFormat="1" ht="18.75" customHeight="1" spans="1:23">
      <c r="A7" s="14"/>
      <c r="B7" s="14"/>
      <c r="C7" s="14"/>
      <c r="D7" s="14"/>
      <c r="E7" s="14"/>
      <c r="F7" s="14"/>
      <c r="G7" s="14"/>
      <c r="H7" s="14"/>
      <c r="I7" s="74"/>
      <c r="J7" s="7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="1" customFormat="1" ht="22.65" customHeight="1" spans="1:23">
      <c r="A8" s="14"/>
      <c r="B8" s="14"/>
      <c r="C8" s="14"/>
      <c r="D8" s="14"/>
      <c r="E8" s="14"/>
      <c r="F8" s="14"/>
      <c r="G8" s="14"/>
      <c r="H8" s="14"/>
      <c r="I8" s="74"/>
      <c r="J8" s="74" t="s">
        <v>63</v>
      </c>
      <c r="K8" s="14" t="s">
        <v>266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="1" customFormat="1" ht="18.75" customHeight="1" spans="1:23">
      <c r="A9" s="15" t="s">
        <v>74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5">
        <v>23</v>
      </c>
    </row>
    <row r="10" s="1" customFormat="1" ht="18.75" customHeight="1" spans="1:23">
      <c r="A10" s="10"/>
      <c r="B10" s="10"/>
      <c r="C10" s="11" t="s">
        <v>267</v>
      </c>
      <c r="D10" s="10"/>
      <c r="E10" s="10"/>
      <c r="F10" s="10"/>
      <c r="G10" s="10"/>
      <c r="H10" s="10"/>
      <c r="I10" s="12">
        <v>5</v>
      </c>
      <c r="J10" s="12">
        <v>5</v>
      </c>
      <c r="K10" s="12">
        <v>5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1" customFormat="1" ht="18.75" customHeight="1" spans="1:23">
      <c r="A11" s="10" t="s">
        <v>268</v>
      </c>
      <c r="B11" s="10" t="s">
        <v>269</v>
      </c>
      <c r="C11" s="11" t="s">
        <v>267</v>
      </c>
      <c r="D11" s="10" t="s">
        <v>84</v>
      </c>
      <c r="E11" s="10" t="s">
        <v>109</v>
      </c>
      <c r="F11" s="10" t="s">
        <v>108</v>
      </c>
      <c r="G11" s="10" t="s">
        <v>238</v>
      </c>
      <c r="H11" s="10" t="s">
        <v>239</v>
      </c>
      <c r="I11" s="12">
        <v>1.6</v>
      </c>
      <c r="J11" s="12">
        <v>1.6</v>
      </c>
      <c r="K11" s="12">
        <v>1.6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="1" customFormat="1" ht="18.75" customHeight="1" spans="1:23">
      <c r="A12" s="10" t="s">
        <v>268</v>
      </c>
      <c r="B12" s="10" t="s">
        <v>269</v>
      </c>
      <c r="C12" s="11" t="s">
        <v>267</v>
      </c>
      <c r="D12" s="10" t="s">
        <v>84</v>
      </c>
      <c r="E12" s="10" t="s">
        <v>109</v>
      </c>
      <c r="F12" s="10" t="s">
        <v>108</v>
      </c>
      <c r="G12" s="10" t="s">
        <v>238</v>
      </c>
      <c r="H12" s="10" t="s">
        <v>239</v>
      </c>
      <c r="I12" s="12">
        <v>0.05</v>
      </c>
      <c r="J12" s="12">
        <v>0.05</v>
      </c>
      <c r="K12" s="12">
        <v>0.05</v>
      </c>
      <c r="L12" s="12"/>
      <c r="M12" s="12"/>
      <c r="N12" s="12"/>
      <c r="O12" s="12"/>
      <c r="P12" s="24"/>
      <c r="Q12" s="12"/>
      <c r="R12" s="12"/>
      <c r="S12" s="12"/>
      <c r="T12" s="12"/>
      <c r="U12" s="12"/>
      <c r="V12" s="12"/>
      <c r="W12" s="12"/>
    </row>
    <row r="13" s="1" customFormat="1" ht="18.75" customHeight="1" spans="1:23">
      <c r="A13" s="10" t="s">
        <v>268</v>
      </c>
      <c r="B13" s="10" t="s">
        <v>269</v>
      </c>
      <c r="C13" s="11" t="s">
        <v>267</v>
      </c>
      <c r="D13" s="10" t="s">
        <v>84</v>
      </c>
      <c r="E13" s="10" t="s">
        <v>109</v>
      </c>
      <c r="F13" s="10" t="s">
        <v>108</v>
      </c>
      <c r="G13" s="10" t="s">
        <v>238</v>
      </c>
      <c r="H13" s="10" t="s">
        <v>239</v>
      </c>
      <c r="I13" s="12">
        <v>0.25</v>
      </c>
      <c r="J13" s="12">
        <v>0.25</v>
      </c>
      <c r="K13" s="12">
        <v>0.25</v>
      </c>
      <c r="L13" s="12"/>
      <c r="M13" s="12"/>
      <c r="N13" s="12"/>
      <c r="O13" s="12"/>
      <c r="P13" s="24"/>
      <c r="Q13" s="12"/>
      <c r="R13" s="12"/>
      <c r="S13" s="12"/>
      <c r="T13" s="12"/>
      <c r="U13" s="12"/>
      <c r="V13" s="12"/>
      <c r="W13" s="12"/>
    </row>
    <row r="14" s="1" customFormat="1" ht="18.75" customHeight="1" spans="1:23">
      <c r="A14" s="10" t="s">
        <v>268</v>
      </c>
      <c r="B14" s="10" t="s">
        <v>269</v>
      </c>
      <c r="C14" s="11" t="s">
        <v>267</v>
      </c>
      <c r="D14" s="10" t="s">
        <v>84</v>
      </c>
      <c r="E14" s="10" t="s">
        <v>109</v>
      </c>
      <c r="F14" s="10" t="s">
        <v>108</v>
      </c>
      <c r="G14" s="10" t="s">
        <v>270</v>
      </c>
      <c r="H14" s="10" t="s">
        <v>271</v>
      </c>
      <c r="I14" s="12">
        <v>0.8</v>
      </c>
      <c r="J14" s="12">
        <v>0.8</v>
      </c>
      <c r="K14" s="12">
        <v>0.8</v>
      </c>
      <c r="L14" s="12"/>
      <c r="M14" s="12"/>
      <c r="N14" s="12"/>
      <c r="O14" s="12"/>
      <c r="P14" s="24"/>
      <c r="Q14" s="12"/>
      <c r="R14" s="12"/>
      <c r="S14" s="12"/>
      <c r="T14" s="12"/>
      <c r="U14" s="12"/>
      <c r="V14" s="12"/>
      <c r="W14" s="12"/>
    </row>
    <row r="15" s="1" customFormat="1" ht="18.75" customHeight="1" spans="1:23">
      <c r="A15" s="10" t="s">
        <v>268</v>
      </c>
      <c r="B15" s="10" t="s">
        <v>269</v>
      </c>
      <c r="C15" s="11" t="s">
        <v>267</v>
      </c>
      <c r="D15" s="10" t="s">
        <v>84</v>
      </c>
      <c r="E15" s="10" t="s">
        <v>109</v>
      </c>
      <c r="F15" s="10" t="s">
        <v>108</v>
      </c>
      <c r="G15" s="10" t="s">
        <v>272</v>
      </c>
      <c r="H15" s="10" t="s">
        <v>273</v>
      </c>
      <c r="I15" s="12">
        <v>0.6</v>
      </c>
      <c r="J15" s="12">
        <v>0.6</v>
      </c>
      <c r="K15" s="12">
        <v>0.6</v>
      </c>
      <c r="L15" s="12"/>
      <c r="M15" s="12"/>
      <c r="N15" s="12"/>
      <c r="O15" s="12"/>
      <c r="P15" s="24"/>
      <c r="Q15" s="12"/>
      <c r="R15" s="12"/>
      <c r="S15" s="12"/>
      <c r="T15" s="12"/>
      <c r="U15" s="12"/>
      <c r="V15" s="12"/>
      <c r="W15" s="12"/>
    </row>
    <row r="16" s="1" customFormat="1" ht="18.75" customHeight="1" spans="1:23">
      <c r="A16" s="10" t="s">
        <v>268</v>
      </c>
      <c r="B16" s="10" t="s">
        <v>269</v>
      </c>
      <c r="C16" s="11" t="s">
        <v>267</v>
      </c>
      <c r="D16" s="10" t="s">
        <v>84</v>
      </c>
      <c r="E16" s="10" t="s">
        <v>109</v>
      </c>
      <c r="F16" s="10" t="s">
        <v>108</v>
      </c>
      <c r="G16" s="10" t="s">
        <v>274</v>
      </c>
      <c r="H16" s="10" t="s">
        <v>275</v>
      </c>
      <c r="I16" s="12">
        <v>1.7</v>
      </c>
      <c r="J16" s="12">
        <v>1.7</v>
      </c>
      <c r="K16" s="12">
        <v>1.7</v>
      </c>
      <c r="L16" s="12"/>
      <c r="M16" s="12"/>
      <c r="N16" s="12"/>
      <c r="O16" s="12"/>
      <c r="P16" s="24"/>
      <c r="Q16" s="12"/>
      <c r="R16" s="12"/>
      <c r="S16" s="12"/>
      <c r="T16" s="12"/>
      <c r="U16" s="12"/>
      <c r="V16" s="12"/>
      <c r="W16" s="12"/>
    </row>
    <row r="17" s="1" customFormat="1" ht="18.75" customHeight="1" spans="1:23">
      <c r="A17" s="13" t="s">
        <v>61</v>
      </c>
      <c r="B17" s="13"/>
      <c r="C17" s="13"/>
      <c r="D17" s="13"/>
      <c r="E17" s="13"/>
      <c r="F17" s="13"/>
      <c r="G17" s="13"/>
      <c r="H17" s="13"/>
      <c r="I17" s="12">
        <v>5</v>
      </c>
      <c r="J17" s="12">
        <v>5</v>
      </c>
      <c r="K17" s="12">
        <v>5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5416666666667" right="0.385416666666667" top="0.583333333333333" bottom="0.583333333333333" header="0.5" footer="0.5"/>
  <pageSetup paperSize="9" scale="4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workbookViewId="0">
      <selection activeCell="A1" sqref="$A1:$XFD1048576"/>
    </sheetView>
  </sheetViews>
  <sheetFormatPr defaultColWidth="10.1142857142857" defaultRowHeight="15" customHeight="1"/>
  <cols>
    <col min="1" max="1" width="50.7619047619048" style="1" customWidth="1"/>
    <col min="2" max="2" width="47.4857142857143" style="1" customWidth="1"/>
    <col min="3" max="4" width="15.8190476190476" style="1" customWidth="1"/>
    <col min="5" max="5" width="30.6761904761905" style="1" customWidth="1"/>
    <col min="6" max="8" width="11.4285714285714" style="1" customWidth="1"/>
    <col min="9" max="9" width="15.6571428571429" style="1" customWidth="1"/>
    <col min="10" max="10" width="31.9809523809524" style="1" customWidth="1"/>
    <col min="11" max="16384" width="10.1142857142857" style="1"/>
  </cols>
  <sheetData>
    <row r="1" s="1" customFormat="1" customHeight="1" spans="1:10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="1" customFormat="1" customHeight="1" spans="1:10">
      <c r="A2" s="21" t="s">
        <v>276</v>
      </c>
      <c r="B2" s="21"/>
      <c r="C2" s="21"/>
      <c r="D2" s="21"/>
      <c r="E2" s="21"/>
      <c r="F2" s="21"/>
      <c r="G2" s="21"/>
      <c r="H2" s="21"/>
      <c r="I2" s="21"/>
      <c r="J2" s="21"/>
    </row>
    <row r="3" s="1" customFormat="1" ht="45" customHeight="1" spans="1:10">
      <c r="A3" s="59" t="s">
        <v>277</v>
      </c>
      <c r="B3" s="59"/>
      <c r="C3" s="59"/>
      <c r="D3" s="59"/>
      <c r="E3" s="59"/>
      <c r="F3" s="59"/>
      <c r="G3" s="59"/>
      <c r="H3" s="59"/>
      <c r="I3" s="59"/>
      <c r="J3" s="59"/>
    </row>
    <row r="4" s="1" customFormat="1" ht="20.25" customHeight="1" spans="1:10">
      <c r="A4" s="20" t="str">
        <f>"单位名称："&amp;"中国共产党澄江市委员会机构编制委员会办公室"</f>
        <v>单位名称：中国共产党澄江市委员会机构编制委员会办公室</v>
      </c>
      <c r="B4" s="20"/>
      <c r="C4" s="20"/>
      <c r="D4" s="20"/>
      <c r="E4" s="20"/>
      <c r="F4" s="20"/>
      <c r="G4" s="20"/>
      <c r="H4" s="20"/>
      <c r="I4" s="20"/>
      <c r="J4" s="20"/>
    </row>
    <row r="5" s="1" customFormat="1" ht="20.25" customHeight="1" spans="1:10">
      <c r="A5" s="60" t="s">
        <v>278</v>
      </c>
      <c r="B5" s="60" t="s">
        <v>279</v>
      </c>
      <c r="C5" s="60" t="s">
        <v>280</v>
      </c>
      <c r="D5" s="60" t="s">
        <v>281</v>
      </c>
      <c r="E5" s="60" t="s">
        <v>282</v>
      </c>
      <c r="F5" s="60" t="s">
        <v>283</v>
      </c>
      <c r="G5" s="60" t="s">
        <v>284</v>
      </c>
      <c r="H5" s="60" t="s">
        <v>285</v>
      </c>
      <c r="I5" s="60" t="s">
        <v>286</v>
      </c>
      <c r="J5" s="60" t="s">
        <v>287</v>
      </c>
    </row>
    <row r="6" s="1" customFormat="1" ht="46.5" customHeight="1" spans="1:10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="1" customFormat="1" ht="20.25" customHeight="1" spans="1:10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</row>
    <row r="8" s="1" customFormat="1" ht="20.25" customHeight="1" spans="1:10">
      <c r="A8" s="1" t="s">
        <v>84</v>
      </c>
      <c r="B8" s="24"/>
      <c r="C8" s="24"/>
      <c r="D8" s="1"/>
      <c r="E8" s="62"/>
      <c r="F8" s="62"/>
      <c r="G8" s="62"/>
      <c r="H8" s="62"/>
      <c r="I8" s="62"/>
      <c r="J8" s="62"/>
    </row>
    <row r="9" s="1" customFormat="1" ht="150" customHeight="1" spans="1:10">
      <c r="A9" s="26" t="s">
        <v>267</v>
      </c>
      <c r="B9" s="24" t="s">
        <v>288</v>
      </c>
      <c r="C9" s="25"/>
      <c r="D9" s="25"/>
      <c r="E9" s="62"/>
      <c r="F9" s="62"/>
      <c r="G9" s="62"/>
      <c r="H9" s="62"/>
      <c r="I9" s="62"/>
      <c r="J9" s="62"/>
    </row>
    <row r="10" s="1" customFormat="1" ht="20.25" customHeight="1" spans="1:10">
      <c r="A10" s="24"/>
      <c r="B10" s="24"/>
      <c r="C10" s="24" t="s">
        <v>289</v>
      </c>
      <c r="D10" s="77" t="s">
        <v>290</v>
      </c>
      <c r="E10" s="78" t="s">
        <v>291</v>
      </c>
      <c r="F10" s="67" t="s">
        <v>292</v>
      </c>
      <c r="G10" s="25" t="s">
        <v>74</v>
      </c>
      <c r="H10" s="67" t="s">
        <v>293</v>
      </c>
      <c r="I10" s="67" t="s">
        <v>294</v>
      </c>
      <c r="J10" s="78" t="s">
        <v>295</v>
      </c>
    </row>
    <row r="11" s="1" customFormat="1" ht="20.25" customHeight="1" spans="1:10">
      <c r="A11" s="24"/>
      <c r="B11" s="24"/>
      <c r="C11" s="24" t="s">
        <v>289</v>
      </c>
      <c r="D11" s="77" t="s">
        <v>296</v>
      </c>
      <c r="E11" s="78" t="s">
        <v>297</v>
      </c>
      <c r="F11" s="67" t="s">
        <v>292</v>
      </c>
      <c r="G11" s="25" t="s">
        <v>298</v>
      </c>
      <c r="H11" s="67" t="s">
        <v>299</v>
      </c>
      <c r="I11" s="67" t="s">
        <v>294</v>
      </c>
      <c r="J11" s="78" t="s">
        <v>300</v>
      </c>
    </row>
    <row r="12" s="1" customFormat="1" ht="20.25" customHeight="1" spans="1:10">
      <c r="A12" s="24"/>
      <c r="B12" s="24"/>
      <c r="C12" s="24" t="s">
        <v>289</v>
      </c>
      <c r="D12" s="77" t="s">
        <v>296</v>
      </c>
      <c r="E12" s="78" t="s">
        <v>301</v>
      </c>
      <c r="F12" s="67" t="s">
        <v>292</v>
      </c>
      <c r="G12" s="25" t="s">
        <v>302</v>
      </c>
      <c r="H12" s="67" t="s">
        <v>299</v>
      </c>
      <c r="I12" s="67" t="s">
        <v>294</v>
      </c>
      <c r="J12" s="78" t="s">
        <v>303</v>
      </c>
    </row>
    <row r="13" s="1" customFormat="1" ht="20.25" customHeight="1" spans="1:10">
      <c r="A13" s="24"/>
      <c r="B13" s="24"/>
      <c r="C13" s="24" t="s">
        <v>289</v>
      </c>
      <c r="D13" s="77" t="s">
        <v>296</v>
      </c>
      <c r="E13" s="78" t="s">
        <v>304</v>
      </c>
      <c r="F13" s="67" t="s">
        <v>292</v>
      </c>
      <c r="G13" s="25" t="s">
        <v>298</v>
      </c>
      <c r="H13" s="67" t="s">
        <v>299</v>
      </c>
      <c r="I13" s="67" t="s">
        <v>294</v>
      </c>
      <c r="J13" s="78" t="s">
        <v>305</v>
      </c>
    </row>
    <row r="14" s="1" customFormat="1" ht="20.25" customHeight="1" spans="1:10">
      <c r="A14" s="24"/>
      <c r="B14" s="24"/>
      <c r="C14" s="24" t="s">
        <v>306</v>
      </c>
      <c r="D14" s="77" t="s">
        <v>307</v>
      </c>
      <c r="E14" s="78" t="s">
        <v>308</v>
      </c>
      <c r="F14" s="67" t="s">
        <v>292</v>
      </c>
      <c r="G14" s="25" t="s">
        <v>309</v>
      </c>
      <c r="H14" s="67" t="s">
        <v>299</v>
      </c>
      <c r="I14" s="67" t="s">
        <v>294</v>
      </c>
      <c r="J14" s="78" t="s">
        <v>310</v>
      </c>
    </row>
    <row r="15" s="1" customFormat="1" ht="20.25" customHeight="1" spans="1:10">
      <c r="A15" s="24"/>
      <c r="B15" s="24"/>
      <c r="C15" s="24" t="s">
        <v>311</v>
      </c>
      <c r="D15" s="77" t="s">
        <v>312</v>
      </c>
      <c r="E15" s="78" t="s">
        <v>313</v>
      </c>
      <c r="F15" s="67" t="s">
        <v>292</v>
      </c>
      <c r="G15" s="25" t="s">
        <v>302</v>
      </c>
      <c r="H15" s="67" t="s">
        <v>299</v>
      </c>
      <c r="I15" s="67" t="s">
        <v>294</v>
      </c>
      <c r="J15" s="78" t="s">
        <v>314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tabSelected="1" workbookViewId="0">
      <selection activeCell="A1" sqref="$A1:$XFD1048576"/>
    </sheetView>
  </sheetViews>
  <sheetFormatPr defaultColWidth="10.1142857142857" defaultRowHeight="15" customHeight="1" outlineLevelCol="5"/>
  <cols>
    <col min="1" max="1" width="32.6571428571429" style="1" customWidth="1"/>
    <col min="2" max="2" width="19.5904761904762" style="1" customWidth="1"/>
    <col min="3" max="3" width="32.6571428571429" style="1" customWidth="1"/>
    <col min="4" max="6" width="24.4857142857143" style="1" customWidth="1"/>
    <col min="7" max="16384" width="10.1142857142857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ht="18.75" customHeight="1" spans="1:6">
      <c r="A2" s="3"/>
      <c r="B2" s="3"/>
      <c r="C2" s="3"/>
      <c r="D2" s="3"/>
      <c r="E2" s="3"/>
      <c r="F2" s="70" t="s">
        <v>315</v>
      </c>
    </row>
    <row r="3" s="1" customFormat="1" ht="37.5" customHeight="1" spans="1:6">
      <c r="A3" s="5" t="s">
        <v>316</v>
      </c>
      <c r="B3" s="5"/>
      <c r="C3" s="5"/>
      <c r="D3" s="5"/>
      <c r="E3" s="5"/>
      <c r="F3" s="5"/>
    </row>
    <row r="4" s="1" customFormat="1" ht="18.75" customHeight="1" spans="1:6">
      <c r="A4" s="71" t="str">
        <f>"单位名称："&amp;"中国共产党澄江市委员会机构编制委员会办公室"</f>
        <v>单位名称：中国共产党澄江市委员会机构编制委员会办公室</v>
      </c>
      <c r="B4" s="71"/>
      <c r="C4" s="71"/>
      <c r="D4" s="72"/>
      <c r="E4" s="72"/>
      <c r="F4" s="73" t="s">
        <v>58</v>
      </c>
    </row>
    <row r="5" s="1" customFormat="1" ht="18.75" customHeight="1" spans="1:6">
      <c r="A5" s="14" t="s">
        <v>317</v>
      </c>
      <c r="B5" s="14" t="s">
        <v>88</v>
      </c>
      <c r="C5" s="14" t="s">
        <v>89</v>
      </c>
      <c r="D5" s="74" t="s">
        <v>318</v>
      </c>
      <c r="E5" s="74"/>
      <c r="F5" s="74"/>
    </row>
    <row r="6" s="1" customFormat="1" ht="18.75" customHeight="1" spans="1:6">
      <c r="A6" s="14"/>
      <c r="B6" s="14"/>
      <c r="C6" s="14"/>
      <c r="D6" s="74" t="s">
        <v>63</v>
      </c>
      <c r="E6" s="74" t="s">
        <v>91</v>
      </c>
      <c r="F6" s="74" t="s">
        <v>92</v>
      </c>
    </row>
    <row r="7" s="1" customFormat="1" ht="18.75" customHeight="1" spans="1:6">
      <c r="A7" s="15" t="s">
        <v>74</v>
      </c>
      <c r="B7" s="15"/>
      <c r="C7" s="15" t="s">
        <v>75</v>
      </c>
      <c r="D7" s="15" t="s">
        <v>77</v>
      </c>
      <c r="E7" s="15" t="s">
        <v>78</v>
      </c>
      <c r="F7" s="15" t="s">
        <v>79</v>
      </c>
    </row>
    <row r="8" s="1" customFormat="1" ht="20.25" customHeight="1" spans="1:6">
      <c r="A8" s="17"/>
      <c r="B8" s="17"/>
      <c r="C8" s="17"/>
      <c r="D8" s="18"/>
      <c r="E8" s="18"/>
      <c r="F8" s="18"/>
    </row>
    <row r="9" s="1" customFormat="1" ht="20.25" customHeight="1" spans="1:6">
      <c r="A9" s="75" t="s">
        <v>138</v>
      </c>
      <c r="B9" s="75"/>
      <c r="C9" s="75"/>
      <c r="D9" s="76"/>
      <c r="E9" s="76"/>
      <c r="F9" s="76"/>
    </row>
    <row r="10" s="1" customFormat="1" customHeight="1" spans="1:1">
      <c r="A10" s="1" t="s">
        <v>319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85416666666667" right="0.385416666666667" top="0.583333333333333" bottom="0.583333333333333" header="0.5" footer="0.5"/>
  <pageSetup paperSize="9" scale="94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GridLines="0" workbookViewId="0">
      <selection activeCell="A1" sqref="$A1:$XFD1048576"/>
    </sheetView>
  </sheetViews>
  <sheetFormatPr defaultColWidth="10.1142857142857" defaultRowHeight="15" customHeight="1"/>
  <cols>
    <col min="1" max="1" width="37.7047619047619" style="1" customWidth="1"/>
    <col min="2" max="2" width="35.752380952381" style="1" customWidth="1"/>
    <col min="3" max="3" width="35.9047619047619" style="1" customWidth="1"/>
    <col min="4" max="4" width="13.047619047619" style="1" customWidth="1"/>
    <col min="5" max="7" width="18.6095238095238" style="1" customWidth="1"/>
    <col min="8" max="11" width="18.7619047619048" style="1" customWidth="1"/>
    <col min="12" max="17" width="18.6095238095238" style="1" customWidth="1"/>
    <col min="18" max="16384" width="10.1142857142857" style="1"/>
  </cols>
  <sheetData>
    <row r="1" s="1" customFormat="1" customHeight="1" spans="1:17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="1" customFormat="1" customHeight="1" spans="1:17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1" t="s">
        <v>320</v>
      </c>
    </row>
    <row r="3" s="1" customFormat="1" ht="45" customHeight="1" spans="1:17">
      <c r="A3" s="59" t="s">
        <v>321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8"/>
      <c r="O3" s="68"/>
      <c r="P3" s="68"/>
      <c r="Q3" s="68"/>
    </row>
    <row r="4" s="1" customFormat="1" ht="20.25" customHeight="1" spans="1:17">
      <c r="A4" s="20" t="str">
        <f>"单位名称："&amp;"中国共产党澄江市委员会机构编制委员会办公室"</f>
        <v>单位名称：中国共产党澄江市委员会机构编制委员会办公室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58</v>
      </c>
    </row>
    <row r="5" s="1" customFormat="1" ht="20.25" customHeight="1" spans="1:17">
      <c r="A5" s="23" t="s">
        <v>322</v>
      </c>
      <c r="B5" s="23" t="s">
        <v>323</v>
      </c>
      <c r="C5" s="23" t="s">
        <v>324</v>
      </c>
      <c r="D5" s="23" t="s">
        <v>325</v>
      </c>
      <c r="E5" s="23" t="s">
        <v>326</v>
      </c>
      <c r="F5" s="23" t="s">
        <v>327</v>
      </c>
      <c r="G5" s="23" t="s">
        <v>198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s="1" customFormat="1" ht="20.25" customHeight="1" spans="1:17">
      <c r="A6" s="23"/>
      <c r="B6" s="23"/>
      <c r="C6" s="23"/>
      <c r="D6" s="23"/>
      <c r="E6" s="23"/>
      <c r="F6" s="23"/>
      <c r="G6" s="23" t="s">
        <v>61</v>
      </c>
      <c r="H6" s="23" t="s">
        <v>64</v>
      </c>
      <c r="I6" s="23" t="s">
        <v>328</v>
      </c>
      <c r="J6" s="23" t="s">
        <v>329</v>
      </c>
      <c r="K6" s="23" t="s">
        <v>67</v>
      </c>
      <c r="L6" s="23" t="s">
        <v>68</v>
      </c>
      <c r="M6" s="23"/>
      <c r="N6" s="23"/>
      <c r="O6" s="23"/>
      <c r="P6" s="23"/>
      <c r="Q6" s="23"/>
    </row>
    <row r="7" s="1" customFormat="1" ht="32.4" customHeight="1" spans="1:17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 t="s">
        <v>63</v>
      </c>
      <c r="M7" s="23" t="s">
        <v>69</v>
      </c>
      <c r="N7" s="23" t="s">
        <v>70</v>
      </c>
      <c r="O7" s="69" t="s">
        <v>71</v>
      </c>
      <c r="P7" s="69" t="s">
        <v>72</v>
      </c>
      <c r="Q7" s="69" t="s">
        <v>73</v>
      </c>
    </row>
    <row r="8" s="1" customFormat="1" ht="20.25" customHeight="1" spans="1:17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</row>
    <row r="9" s="1" customFormat="1" ht="20.25" customHeight="1" spans="1:17">
      <c r="A9" s="66" t="s">
        <v>267</v>
      </c>
      <c r="B9" s="24"/>
      <c r="C9" s="24"/>
      <c r="D9" s="62"/>
      <c r="E9" s="62"/>
      <c r="F9" s="62"/>
      <c r="G9" s="62">
        <v>2.7</v>
      </c>
      <c r="H9" s="62">
        <v>2.7</v>
      </c>
      <c r="I9" s="62"/>
      <c r="J9" s="63"/>
      <c r="K9" s="63"/>
      <c r="L9" s="62"/>
      <c r="M9" s="62"/>
      <c r="N9" s="62"/>
      <c r="O9" s="62"/>
      <c r="P9" s="62"/>
      <c r="Q9" s="62"/>
    </row>
    <row r="10" s="1" customFormat="1" ht="20.25" customHeight="1" spans="1:17">
      <c r="A10" s="24"/>
      <c r="B10" s="24" t="s">
        <v>330</v>
      </c>
      <c r="C10" s="24" t="str">
        <f>"A02010108"&amp;"  "&amp;"便携式计算机"</f>
        <v>A02010108  便携式计算机</v>
      </c>
      <c r="D10" s="67" t="s">
        <v>331</v>
      </c>
      <c r="E10" s="25">
        <v>1</v>
      </c>
      <c r="F10" s="62"/>
      <c r="G10" s="62">
        <v>0.6</v>
      </c>
      <c r="H10" s="63">
        <v>0.6</v>
      </c>
      <c r="I10" s="63"/>
      <c r="J10" s="63"/>
      <c r="K10" s="63"/>
      <c r="L10" s="62"/>
      <c r="M10" s="62"/>
      <c r="N10" s="62"/>
      <c r="O10" s="62"/>
      <c r="P10" s="62"/>
      <c r="Q10" s="62"/>
    </row>
    <row r="11" s="1" customFormat="1" ht="20.25" customHeight="1" spans="1:17">
      <c r="A11" s="24"/>
      <c r="B11" s="24" t="s">
        <v>332</v>
      </c>
      <c r="C11" s="24" t="str">
        <f>"A05010502"&amp;"  "&amp;"文件柜"</f>
        <v>A05010502  文件柜</v>
      </c>
      <c r="D11" s="67" t="s">
        <v>333</v>
      </c>
      <c r="E11" s="25">
        <v>1</v>
      </c>
      <c r="F11" s="62"/>
      <c r="G11" s="62">
        <v>0.05</v>
      </c>
      <c r="H11" s="63">
        <v>0.05</v>
      </c>
      <c r="I11" s="63"/>
      <c r="J11" s="63"/>
      <c r="K11" s="63"/>
      <c r="L11" s="62"/>
      <c r="M11" s="62"/>
      <c r="N11" s="62"/>
      <c r="O11" s="62"/>
      <c r="P11" s="62"/>
      <c r="Q11" s="62"/>
    </row>
    <row r="12" s="1" customFormat="1" ht="20.25" customHeight="1" spans="1:17">
      <c r="A12" s="24"/>
      <c r="B12" s="24" t="s">
        <v>334</v>
      </c>
      <c r="C12" s="24" t="str">
        <f>"A05040101"&amp;"  "&amp;"复印纸"</f>
        <v>A05040101  复印纸</v>
      </c>
      <c r="D12" s="67" t="s">
        <v>335</v>
      </c>
      <c r="E12" s="25">
        <v>40</v>
      </c>
      <c r="F12" s="62"/>
      <c r="G12" s="62">
        <v>0.8</v>
      </c>
      <c r="H12" s="63">
        <v>0.8</v>
      </c>
      <c r="I12" s="63"/>
      <c r="J12" s="63"/>
      <c r="K12" s="63"/>
      <c r="L12" s="62"/>
      <c r="M12" s="62"/>
      <c r="N12" s="62"/>
      <c r="O12" s="62"/>
      <c r="P12" s="62"/>
      <c r="Q12" s="62"/>
    </row>
    <row r="13" s="1" customFormat="1" ht="20.25" customHeight="1" spans="1:17">
      <c r="A13" s="24"/>
      <c r="B13" s="24" t="s">
        <v>336</v>
      </c>
      <c r="C13" s="24" t="str">
        <f>"A02010105"&amp;"  "&amp;"台式计算机"</f>
        <v>A02010105  台式计算机</v>
      </c>
      <c r="D13" s="67" t="s">
        <v>331</v>
      </c>
      <c r="E13" s="25">
        <v>2</v>
      </c>
      <c r="F13" s="62"/>
      <c r="G13" s="62">
        <v>1</v>
      </c>
      <c r="H13" s="63">
        <v>1</v>
      </c>
      <c r="I13" s="63"/>
      <c r="J13" s="63"/>
      <c r="K13" s="63"/>
      <c r="L13" s="62"/>
      <c r="M13" s="62"/>
      <c r="N13" s="62"/>
      <c r="O13" s="62"/>
      <c r="P13" s="62"/>
      <c r="Q13" s="62"/>
    </row>
    <row r="14" s="1" customFormat="1" ht="20.25" customHeight="1" spans="1:17">
      <c r="A14" s="24"/>
      <c r="B14" s="24" t="s">
        <v>337</v>
      </c>
      <c r="C14" s="24" t="str">
        <f>"A05010201"&amp;"  "&amp;"办公桌"</f>
        <v>A05010201  办公桌</v>
      </c>
      <c r="D14" s="67" t="s">
        <v>338</v>
      </c>
      <c r="E14" s="25">
        <v>1</v>
      </c>
      <c r="F14" s="62"/>
      <c r="G14" s="62">
        <v>0.25</v>
      </c>
      <c r="H14" s="63">
        <v>0.25</v>
      </c>
      <c r="I14" s="63"/>
      <c r="J14" s="63"/>
      <c r="K14" s="63"/>
      <c r="L14" s="62"/>
      <c r="M14" s="62"/>
      <c r="N14" s="62"/>
      <c r="O14" s="62"/>
      <c r="P14" s="62"/>
      <c r="Q14" s="62"/>
    </row>
    <row r="15" s="1" customFormat="1" ht="20.25" customHeight="1" spans="1:17">
      <c r="A15" s="25" t="s">
        <v>61</v>
      </c>
      <c r="B15" s="25"/>
      <c r="C15" s="25"/>
      <c r="D15" s="67"/>
      <c r="E15" s="67"/>
      <c r="F15" s="62"/>
      <c r="G15" s="62">
        <v>2.7</v>
      </c>
      <c r="H15" s="62">
        <v>2.7</v>
      </c>
      <c r="I15" s="62"/>
      <c r="J15" s="62"/>
      <c r="K15" s="62"/>
      <c r="L15" s="62"/>
      <c r="M15" s="62"/>
      <c r="N15" s="62"/>
      <c r="O15" s="62"/>
      <c r="P15" s="62"/>
      <c r="Q15" s="62"/>
    </row>
  </sheetData>
  <mergeCells count="17">
    <mergeCell ref="A2:M2"/>
    <mergeCell ref="A3:Q3"/>
    <mergeCell ref="A4:M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1875" right="0.1875" top="0.1875" bottom="0.197916666666667" header="0.1875" footer="0.1875"/>
  <pageSetup paperSize="1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GridLines="0" workbookViewId="0">
      <selection activeCell="A1" sqref="$A1:$XFD1048576"/>
    </sheetView>
  </sheetViews>
  <sheetFormatPr defaultColWidth="10.1142857142857" defaultRowHeight="15" customHeight="1"/>
  <cols>
    <col min="1" max="1" width="40.152380952381" style="1" customWidth="1"/>
    <col min="2" max="2" width="32.3238095238095" style="1" customWidth="1"/>
    <col min="3" max="6" width="32.4761904761905" style="1" customWidth="1"/>
    <col min="7" max="7" width="18.6095238095238" style="1" customWidth="1"/>
    <col min="8" max="12" width="18.7619047619048" style="1" customWidth="1"/>
    <col min="13" max="17" width="18.6095238095238" style="1" customWidth="1"/>
    <col min="18" max="16384" width="10.1142857142857" style="1"/>
  </cols>
  <sheetData>
    <row r="1" s="1" customFormat="1" customHeight="1" spans="1:17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="1" customFormat="1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339</v>
      </c>
    </row>
    <row r="3" s="1" customFormat="1" ht="45" customHeight="1" spans="1:17">
      <c r="A3" s="59" t="s">
        <v>340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="1" customFormat="1" ht="20.25" customHeight="1" spans="1:17">
      <c r="A4" s="20" t="str">
        <f>"单位名称："&amp;"中国共产党澄江市委员会机构编制委员会办公室"</f>
        <v>单位名称：中国共产党澄江市委员会机构编制委员会办公室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58</v>
      </c>
    </row>
    <row r="5" s="1" customFormat="1" ht="27.15" customHeight="1" spans="1:17">
      <c r="A5" s="60" t="s">
        <v>322</v>
      </c>
      <c r="B5" s="60" t="s">
        <v>341</v>
      </c>
      <c r="C5" s="60" t="s">
        <v>342</v>
      </c>
      <c r="D5" s="60" t="s">
        <v>343</v>
      </c>
      <c r="E5" s="60" t="s">
        <v>344</v>
      </c>
      <c r="F5" s="60" t="s">
        <v>345</v>
      </c>
      <c r="G5" s="60" t="s">
        <v>198</v>
      </c>
      <c r="H5" s="60"/>
      <c r="I5" s="60"/>
      <c r="J5" s="60"/>
      <c r="K5" s="60"/>
      <c r="L5" s="60"/>
      <c r="M5" s="60"/>
      <c r="N5" s="60"/>
      <c r="O5" s="60"/>
      <c r="P5" s="60"/>
      <c r="Q5" s="60"/>
    </row>
    <row r="6" s="1" customFormat="1" ht="23.4" customHeight="1" spans="1:17">
      <c r="A6" s="60"/>
      <c r="B6" s="60"/>
      <c r="C6" s="60"/>
      <c r="D6" s="60"/>
      <c r="E6" s="60"/>
      <c r="F6" s="60"/>
      <c r="G6" s="60" t="s">
        <v>61</v>
      </c>
      <c r="H6" s="60" t="s">
        <v>64</v>
      </c>
      <c r="I6" s="60" t="s">
        <v>328</v>
      </c>
      <c r="J6" s="60" t="s">
        <v>329</v>
      </c>
      <c r="K6" s="60" t="s">
        <v>67</v>
      </c>
      <c r="L6" s="60" t="s">
        <v>68</v>
      </c>
      <c r="M6" s="60"/>
      <c r="N6" s="60"/>
      <c r="O6" s="60"/>
      <c r="P6" s="60"/>
      <c r="Q6" s="60"/>
    </row>
    <row r="7" s="1" customFormat="1" ht="28.65" customHeight="1" spans="1:17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 t="s">
        <v>63</v>
      </c>
      <c r="M7" s="60" t="s">
        <v>69</v>
      </c>
      <c r="N7" s="60" t="s">
        <v>70</v>
      </c>
      <c r="O7" s="64" t="s">
        <v>71</v>
      </c>
      <c r="P7" s="64" t="s">
        <v>72</v>
      </c>
      <c r="Q7" s="64" t="s">
        <v>73</v>
      </c>
    </row>
    <row r="8" s="1" customFormat="1" ht="20.25" customHeight="1" spans="1:17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</row>
    <row r="9" s="1" customFormat="1" ht="20.25" customHeight="1" spans="1:17">
      <c r="A9" s="24"/>
      <c r="B9" s="24"/>
      <c r="C9" s="24"/>
      <c r="D9" s="25"/>
      <c r="E9" s="25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="1" customFormat="1" ht="20.25" customHeight="1" spans="1:17">
      <c r="A10" s="24"/>
      <c r="B10" s="24"/>
      <c r="C10" s="24"/>
      <c r="D10" s="24"/>
      <c r="E10" s="24"/>
      <c r="F10" s="24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="1" customFormat="1" ht="20.25" customHeight="1" spans="1:17">
      <c r="A11" s="25" t="s">
        <v>61</v>
      </c>
      <c r="B11" s="25"/>
      <c r="C11" s="25"/>
      <c r="D11" s="25"/>
      <c r="E11" s="25"/>
      <c r="F11" s="25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="1" customFormat="1" customHeight="1" spans="1:1">
      <c r="A12" s="1" t="s">
        <v>346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1875" right="0.1875" top="0.1875" bottom="0.197916666666667" header="0.1875" footer="0.1875"/>
  <pageSetup paperSize="1" scale="5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"/>
  <sheetViews>
    <sheetView view="pageBreakPreview" zoomScaleNormal="100" workbookViewId="0">
      <selection activeCell="A1" sqref="$A1:$XFD1048576"/>
    </sheetView>
  </sheetViews>
  <sheetFormatPr defaultColWidth="8.88571428571429" defaultRowHeight="14.25" customHeight="1"/>
  <cols>
    <col min="1" max="4" width="20.7142857142857" style="31" customWidth="1"/>
    <col min="5" max="23" width="12.7142857142857" style="31" customWidth="1"/>
    <col min="24" max="24" width="9.13333333333333" style="30" customWidth="1"/>
    <col min="25" max="256" width="9.13333333333333" style="30"/>
    <col min="257" max="16384" width="8.88571428571429" style="30"/>
  </cols>
  <sheetData>
    <row r="1" s="30" customFormat="1" ht="13.5" customHeight="1" spans="1:23">
      <c r="A1" s="32"/>
      <c r="B1" s="32"/>
      <c r="C1" s="32"/>
      <c r="D1" s="33"/>
      <c r="E1" s="31"/>
      <c r="F1" s="31"/>
      <c r="G1" s="31"/>
      <c r="H1" s="31"/>
      <c r="I1" s="31"/>
      <c r="J1" s="54" t="s">
        <v>347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="30" customFormat="1" ht="27.75" customHeight="1" spans="1:23">
      <c r="A2" s="34" t="s">
        <v>348</v>
      </c>
      <c r="B2" s="34"/>
      <c r="C2" s="34"/>
      <c r="D2" s="34"/>
      <c r="E2" s="34"/>
      <c r="F2" s="34"/>
      <c r="G2" s="34"/>
      <c r="H2" s="34"/>
      <c r="I2" s="34"/>
      <c r="J2" s="34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="30" customFormat="1" ht="18" customHeight="1" spans="1:23">
      <c r="A3" s="35" t="s">
        <v>2</v>
      </c>
      <c r="B3" s="36"/>
      <c r="C3" s="36"/>
      <c r="D3" s="37"/>
      <c r="E3" s="38"/>
      <c r="F3" s="38"/>
      <c r="G3" s="38"/>
      <c r="H3" s="38"/>
      <c r="I3" s="38"/>
      <c r="J3" s="56" t="s">
        <v>58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="30" customFormat="1" ht="19.5" customHeight="1" spans="1:10">
      <c r="A4" s="39" t="s">
        <v>349</v>
      </c>
      <c r="B4" s="40" t="s">
        <v>198</v>
      </c>
      <c r="C4" s="41"/>
      <c r="D4" s="41"/>
      <c r="E4" s="42" t="s">
        <v>350</v>
      </c>
      <c r="F4" s="43"/>
      <c r="G4" s="43"/>
      <c r="H4" s="43"/>
      <c r="I4" s="43"/>
      <c r="J4" s="57"/>
    </row>
    <row r="5" s="30" customFormat="1" ht="40.5" customHeight="1" spans="1:10">
      <c r="A5" s="44"/>
      <c r="B5" s="45" t="s">
        <v>61</v>
      </c>
      <c r="C5" s="46" t="s">
        <v>64</v>
      </c>
      <c r="D5" s="47" t="s">
        <v>328</v>
      </c>
      <c r="E5" s="48" t="s">
        <v>351</v>
      </c>
      <c r="F5" s="48" t="s">
        <v>352</v>
      </c>
      <c r="G5" s="48" t="s">
        <v>353</v>
      </c>
      <c r="H5" s="48" t="s">
        <v>354</v>
      </c>
      <c r="I5" s="48" t="s">
        <v>355</v>
      </c>
      <c r="J5" s="48" t="s">
        <v>356</v>
      </c>
    </row>
    <row r="6" s="30" customFormat="1" ht="19.5" customHeight="1" spans="1:10">
      <c r="A6" s="48">
        <v>1</v>
      </c>
      <c r="B6" s="48">
        <v>2</v>
      </c>
      <c r="C6" s="48">
        <v>3</v>
      </c>
      <c r="D6" s="49">
        <v>4</v>
      </c>
      <c r="E6" s="48">
        <v>5</v>
      </c>
      <c r="F6" s="48">
        <v>6</v>
      </c>
      <c r="G6" s="48">
        <v>7</v>
      </c>
      <c r="H6" s="49">
        <v>8</v>
      </c>
      <c r="I6" s="48">
        <v>9</v>
      </c>
      <c r="J6" s="48">
        <v>10</v>
      </c>
    </row>
    <row r="7" s="30" customFormat="1" ht="19.5" customHeight="1" spans="1:10">
      <c r="A7" s="50" t="s">
        <v>48</v>
      </c>
      <c r="B7" s="51" t="s">
        <v>48</v>
      </c>
      <c r="C7" s="51" t="s">
        <v>48</v>
      </c>
      <c r="D7" s="52" t="s">
        <v>48</v>
      </c>
      <c r="E7" s="51" t="s">
        <v>48</v>
      </c>
      <c r="F7" s="51" t="s">
        <v>48</v>
      </c>
      <c r="G7" s="51" t="s">
        <v>48</v>
      </c>
      <c r="H7" s="51" t="s">
        <v>48</v>
      </c>
      <c r="I7" s="51" t="s">
        <v>48</v>
      </c>
      <c r="J7" s="51" t="s">
        <v>48</v>
      </c>
    </row>
    <row r="8" s="30" customFormat="1" ht="19.5" customHeight="1" spans="1:10">
      <c r="A8" s="53" t="s">
        <v>48</v>
      </c>
      <c r="B8" s="51" t="s">
        <v>48</v>
      </c>
      <c r="C8" s="51" t="s">
        <v>48</v>
      </c>
      <c r="D8" s="52" t="s">
        <v>48</v>
      </c>
      <c r="E8" s="51" t="s">
        <v>48</v>
      </c>
      <c r="F8" s="51" t="s">
        <v>48</v>
      </c>
      <c r="G8" s="51" t="s">
        <v>48</v>
      </c>
      <c r="H8" s="51" t="s">
        <v>48</v>
      </c>
      <c r="I8" s="51" t="s">
        <v>48</v>
      </c>
      <c r="J8" s="51" t="s">
        <v>48</v>
      </c>
    </row>
    <row r="9" s="30" customFormat="1" customHeight="1" spans="1:23">
      <c r="A9" s="31" t="s">
        <v>357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</sheetData>
  <mergeCells count="5">
    <mergeCell ref="A2:J2"/>
    <mergeCell ref="A3:I3"/>
    <mergeCell ref="B4:D4"/>
    <mergeCell ref="E4:J4"/>
    <mergeCell ref="A4:A5"/>
  </mergeCells>
  <printOptions horizontalCentered="1"/>
  <pageMargins left="1" right="1" top="0.75" bottom="0.75" header="0" footer="0"/>
  <pageSetup paperSize="9" scale="86" fitToHeight="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1" sqref="$A1:$XFD1048576"/>
    </sheetView>
  </sheetViews>
  <sheetFormatPr defaultColWidth="10.1142857142857" defaultRowHeight="15" customHeight="1"/>
  <cols>
    <col min="1" max="10" width="32.6571428571429" style="1" customWidth="1"/>
    <col min="11" max="16384" width="10.1142857142857" style="1"/>
  </cols>
  <sheetData>
    <row r="1" s="1" customFormat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="1" customFormat="1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358</v>
      </c>
    </row>
    <row r="3" s="1" customFormat="1" ht="52.05" customHeight="1" spans="1:10">
      <c r="A3" s="27" t="s">
        <v>359</v>
      </c>
      <c r="B3" s="28"/>
      <c r="C3" s="28"/>
      <c r="D3" s="28"/>
      <c r="E3" s="28"/>
      <c r="F3" s="28"/>
      <c r="G3" s="28"/>
      <c r="H3" s="28"/>
      <c r="I3" s="28"/>
      <c r="J3" s="28"/>
    </row>
    <row r="4" s="1" customFormat="1" ht="21.3" customHeight="1" spans="1:10">
      <c r="A4" s="20" t="s">
        <v>360</v>
      </c>
      <c r="B4" s="20"/>
      <c r="C4" s="20"/>
      <c r="D4" s="29"/>
      <c r="E4" s="29"/>
      <c r="F4" s="29"/>
      <c r="G4" s="29"/>
      <c r="H4" s="29"/>
      <c r="I4" s="29"/>
      <c r="J4" s="29"/>
    </row>
    <row r="5" s="1" customFormat="1" ht="27.15" customHeight="1" spans="1:10">
      <c r="A5" s="23" t="s">
        <v>278</v>
      </c>
      <c r="B5" s="23" t="s">
        <v>279</v>
      </c>
      <c r="C5" s="23" t="s">
        <v>280</v>
      </c>
      <c r="D5" s="23" t="s">
        <v>281</v>
      </c>
      <c r="E5" s="23" t="s">
        <v>282</v>
      </c>
      <c r="F5" s="23" t="s">
        <v>283</v>
      </c>
      <c r="G5" s="23" t="s">
        <v>284</v>
      </c>
      <c r="H5" s="23" t="s">
        <v>285</v>
      </c>
      <c r="I5" s="23" t="s">
        <v>286</v>
      </c>
      <c r="J5" s="23" t="s">
        <v>287</v>
      </c>
    </row>
    <row r="6" s="1" customFormat="1" ht="18.75" customHeight="1" spans="1:10">
      <c r="A6" s="23" t="s">
        <v>74</v>
      </c>
      <c r="B6" s="23" t="s">
        <v>75</v>
      </c>
      <c r="C6" s="23" t="s">
        <v>76</v>
      </c>
      <c r="D6" s="23" t="s">
        <v>77</v>
      </c>
      <c r="E6" s="23" t="s">
        <v>78</v>
      </c>
      <c r="F6" s="23" t="s">
        <v>79</v>
      </c>
      <c r="G6" s="23" t="s">
        <v>80</v>
      </c>
      <c r="H6" s="23" t="s">
        <v>81</v>
      </c>
      <c r="I6" s="23" t="s">
        <v>82</v>
      </c>
      <c r="J6" s="23" t="s">
        <v>98</v>
      </c>
    </row>
    <row r="7" s="1" customFormat="1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="1" customFormat="1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="1" customFormat="1" customHeight="1" spans="1:1">
      <c r="A9" s="1" t="s">
        <v>361</v>
      </c>
    </row>
  </sheetData>
  <mergeCells count="2">
    <mergeCell ref="A3:J3"/>
    <mergeCell ref="A4:C4"/>
  </mergeCells>
  <printOptions horizontalCentered="1"/>
  <pageMargins left="0.385416666666667" right="0.385416666666667" top="0.510416666666667" bottom="0.510416666666667" header="0.3125" footer="0.3125"/>
  <pageSetup paperSize="9" scale="5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" sqref="$A1:$XFD1048576"/>
    </sheetView>
  </sheetViews>
  <sheetFormatPr defaultColWidth="10.1142857142857" defaultRowHeight="15" customHeight="1" outlineLevelCol="7"/>
  <cols>
    <col min="1" max="8" width="32.6571428571429" style="1" customWidth="1"/>
    <col min="9" max="16384" width="10.1142857142857" style="1"/>
  </cols>
  <sheetData>
    <row r="1" s="1" customFormat="1" customHeight="1" spans="1:8">
      <c r="A1" s="2"/>
      <c r="B1" s="2"/>
      <c r="C1" s="2"/>
      <c r="D1" s="2"/>
      <c r="E1" s="2"/>
      <c r="F1" s="2"/>
      <c r="G1" s="2"/>
      <c r="H1" s="2"/>
    </row>
    <row r="2" s="1" customFormat="1" ht="18.75" customHeight="1" spans="1:8">
      <c r="A2" s="20"/>
      <c r="B2" s="20"/>
      <c r="C2" s="20"/>
      <c r="D2" s="20"/>
      <c r="E2" s="20"/>
      <c r="F2" s="20"/>
      <c r="G2" s="20"/>
      <c r="H2" s="21" t="s">
        <v>362</v>
      </c>
    </row>
    <row r="3" s="1" customFormat="1" ht="41.4" customHeight="1" spans="1:8">
      <c r="A3" s="22" t="s">
        <v>363</v>
      </c>
      <c r="B3" s="22"/>
      <c r="C3" s="22"/>
      <c r="D3" s="22"/>
      <c r="E3" s="22"/>
      <c r="F3" s="22"/>
      <c r="G3" s="22"/>
      <c r="H3" s="22"/>
    </row>
    <row r="4" s="1" customFormat="1" ht="18.75" customHeight="1" spans="1:8">
      <c r="A4" s="20" t="str">
        <f>"单位名称："&amp;"中国共产党澄江市委员会机构编制委员会办公室"</f>
        <v>单位名称：中国共产党澄江市委员会机构编制委员会办公室</v>
      </c>
      <c r="B4" s="20"/>
      <c r="C4" s="20"/>
      <c r="D4" s="20"/>
      <c r="E4" s="20"/>
      <c r="F4" s="20"/>
      <c r="G4" s="20"/>
      <c r="H4" s="20"/>
    </row>
    <row r="5" s="1" customFormat="1" ht="18.75" customHeight="1" spans="1:8">
      <c r="A5" s="23" t="s">
        <v>317</v>
      </c>
      <c r="B5" s="23" t="s">
        <v>364</v>
      </c>
      <c r="C5" s="23" t="s">
        <v>365</v>
      </c>
      <c r="D5" s="23" t="s">
        <v>366</v>
      </c>
      <c r="E5" s="23" t="s">
        <v>325</v>
      </c>
      <c r="F5" s="23" t="s">
        <v>367</v>
      </c>
      <c r="G5" s="23"/>
      <c r="H5" s="23"/>
    </row>
    <row r="6" s="1" customFormat="1" ht="18.75" customHeight="1" spans="1:8">
      <c r="A6" s="23"/>
      <c r="B6" s="23"/>
      <c r="C6" s="23"/>
      <c r="D6" s="23"/>
      <c r="E6" s="23"/>
      <c r="F6" s="23" t="s">
        <v>326</v>
      </c>
      <c r="G6" s="23" t="s">
        <v>368</v>
      </c>
      <c r="H6" s="23" t="s">
        <v>369</v>
      </c>
    </row>
    <row r="7" s="1" customFormat="1" ht="18.75" customHeight="1" spans="1:8">
      <c r="A7" s="23" t="s">
        <v>74</v>
      </c>
      <c r="B7" s="23" t="s">
        <v>75</v>
      </c>
      <c r="C7" s="23" t="s">
        <v>76</v>
      </c>
      <c r="D7" s="23" t="s">
        <v>77</v>
      </c>
      <c r="E7" s="23" t="s">
        <v>78</v>
      </c>
      <c r="F7" s="23" t="s">
        <v>79</v>
      </c>
      <c r="G7" s="23" t="s">
        <v>80</v>
      </c>
      <c r="H7" s="23" t="s">
        <v>81</v>
      </c>
    </row>
    <row r="8" s="1" customFormat="1" ht="18.75" customHeight="1" spans="1:8">
      <c r="A8" s="24" t="s">
        <v>84</v>
      </c>
      <c r="B8" s="24"/>
      <c r="C8" s="24"/>
      <c r="D8" s="24"/>
      <c r="E8" s="25"/>
      <c r="F8" s="25"/>
      <c r="G8" s="18"/>
      <c r="H8" s="18">
        <v>2500</v>
      </c>
    </row>
    <row r="9" s="1" customFormat="1" ht="18.75" customHeight="1" spans="1:8">
      <c r="A9" s="26" t="s">
        <v>84</v>
      </c>
      <c r="B9" s="24" t="s">
        <v>370</v>
      </c>
      <c r="C9" s="24" t="s">
        <v>371</v>
      </c>
      <c r="D9" s="24" t="s">
        <v>372</v>
      </c>
      <c r="E9" s="25" t="s">
        <v>338</v>
      </c>
      <c r="F9" s="25">
        <v>1</v>
      </c>
      <c r="G9" s="18">
        <v>2000</v>
      </c>
      <c r="H9" s="18">
        <v>2000</v>
      </c>
    </row>
    <row r="10" s="1" customFormat="1" ht="18.75" customHeight="1" spans="1:8">
      <c r="A10" s="26" t="s">
        <v>84</v>
      </c>
      <c r="B10" s="24" t="s">
        <v>370</v>
      </c>
      <c r="C10" s="24" t="s">
        <v>373</v>
      </c>
      <c r="D10" s="24" t="s">
        <v>374</v>
      </c>
      <c r="E10" s="25" t="s">
        <v>333</v>
      </c>
      <c r="F10" s="25">
        <v>1</v>
      </c>
      <c r="G10" s="18">
        <v>500</v>
      </c>
      <c r="H10" s="18">
        <v>500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A1" sqref="$A1:$XFD1048576"/>
    </sheetView>
  </sheetViews>
  <sheetFormatPr defaultColWidth="10.1142857142857" defaultRowHeight="15" customHeight="1"/>
  <cols>
    <col min="1" max="1" width="24.4857142857143" style="1" customWidth="1"/>
    <col min="2" max="3" width="40.8095238095238" style="1" customWidth="1"/>
    <col min="4" max="4" width="19.5904761904762" style="1" customWidth="1"/>
    <col min="5" max="5" width="32.6571428571429" style="1" customWidth="1"/>
    <col min="6" max="6" width="19.5904761904762" style="1" customWidth="1"/>
    <col min="7" max="7" width="32.6571428571429" style="1" customWidth="1"/>
    <col min="8" max="11" width="16.3238095238095" style="1" customWidth="1"/>
    <col min="12" max="16384" width="10.1142857142857" style="1"/>
  </cols>
  <sheetData>
    <row r="1" s="1" customFormat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.75" customHeight="1" spans="1:11">
      <c r="A2" s="3"/>
      <c r="B2" s="3"/>
      <c r="C2" s="3"/>
      <c r="D2" s="3"/>
      <c r="E2" s="3"/>
      <c r="F2" s="3"/>
      <c r="G2" s="3"/>
      <c r="H2" s="4"/>
      <c r="I2" s="4"/>
      <c r="J2" s="4"/>
      <c r="K2" s="4" t="s">
        <v>375</v>
      </c>
    </row>
    <row r="3" s="1" customFormat="1" ht="45" customHeight="1" spans="1:11">
      <c r="A3" s="5" t="s">
        <v>376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8.75" customHeight="1" spans="1:11">
      <c r="A4" s="6" t="str">
        <f>"单位名称："&amp;"中国共产党澄江市委员会机构编制委员会办公室"</f>
        <v>单位名称：中国共产党澄江市委员会机构编制委员会办公室</v>
      </c>
      <c r="B4" s="6"/>
      <c r="C4" s="6"/>
      <c r="D4" s="6"/>
      <c r="E4" s="6"/>
      <c r="F4" s="6"/>
      <c r="G4" s="6"/>
      <c r="H4" s="7"/>
      <c r="I4" s="7"/>
      <c r="J4" s="7"/>
      <c r="K4" s="7" t="s">
        <v>58</v>
      </c>
    </row>
    <row r="5" s="1" customFormat="1" ht="18.75" customHeight="1" spans="1:11">
      <c r="A5" s="14" t="s">
        <v>264</v>
      </c>
      <c r="B5" s="14" t="s">
        <v>193</v>
      </c>
      <c r="C5" s="14" t="s">
        <v>191</v>
      </c>
      <c r="D5" s="14" t="s">
        <v>194</v>
      </c>
      <c r="E5" s="14" t="s">
        <v>195</v>
      </c>
      <c r="F5" s="14" t="s">
        <v>377</v>
      </c>
      <c r="G5" s="14" t="s">
        <v>378</v>
      </c>
      <c r="H5" s="14" t="s">
        <v>61</v>
      </c>
      <c r="I5" s="14" t="s">
        <v>379</v>
      </c>
      <c r="J5" s="14"/>
      <c r="K5" s="14"/>
    </row>
    <row r="6" s="1" customFormat="1" ht="18.75" customHeight="1" spans="1:11">
      <c r="A6" s="14"/>
      <c r="B6" s="14"/>
      <c r="C6" s="14"/>
      <c r="D6" s="14"/>
      <c r="E6" s="14"/>
      <c r="F6" s="14"/>
      <c r="G6" s="14"/>
      <c r="H6" s="14"/>
      <c r="I6" s="14" t="s">
        <v>64</v>
      </c>
      <c r="J6" s="14" t="s">
        <v>65</v>
      </c>
      <c r="K6" s="14" t="s">
        <v>66</v>
      </c>
    </row>
    <row r="7" s="1" customFormat="1" ht="22.6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="1" customFormat="1" ht="18.75" customHeight="1" spans="1:11">
      <c r="A8" s="15" t="s">
        <v>74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s="1" customFormat="1" ht="20.25" customHeight="1" spans="1:11">
      <c r="A9" s="16"/>
      <c r="B9" s="17"/>
      <c r="C9" s="16"/>
      <c r="D9" s="16"/>
      <c r="E9" s="16"/>
      <c r="F9" s="16"/>
      <c r="G9" s="16"/>
      <c r="H9" s="18"/>
      <c r="I9" s="18"/>
      <c r="J9" s="18"/>
      <c r="K9" s="18"/>
    </row>
    <row r="10" s="1" customFormat="1" ht="20.25" customHeight="1" spans="1:11">
      <c r="A10" s="16"/>
      <c r="B10" s="17"/>
      <c r="C10" s="16"/>
      <c r="D10" s="16"/>
      <c r="E10" s="16"/>
      <c r="F10" s="16"/>
      <c r="G10" s="16"/>
      <c r="H10" s="18"/>
      <c r="I10" s="18"/>
      <c r="J10" s="18"/>
      <c r="K10" s="18"/>
    </row>
    <row r="11" s="1" customFormat="1" ht="20.25" customHeight="1" spans="1:11">
      <c r="A11" s="19" t="s">
        <v>61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</row>
    <row r="12" s="1" customFormat="1" customHeight="1" spans="1:1">
      <c r="A12" s="1" t="s">
        <v>380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5416666666667" right="0.385416666666667" top="0.583333333333333" bottom="0.583333333333333" header="0.5" footer="0.5"/>
  <pageSetup paperSize="9" scale="86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C15" sqref="C15"/>
    </sheetView>
  </sheetViews>
  <sheetFormatPr defaultColWidth="10.1142857142857" defaultRowHeight="15" customHeight="1" outlineLevelCol="6"/>
  <cols>
    <col min="1" max="1" width="40.8095238095238" style="1" customWidth="1"/>
    <col min="2" max="2" width="24.4857142857143" style="1" customWidth="1"/>
    <col min="3" max="3" width="40.8095238095238" style="1" customWidth="1"/>
    <col min="4" max="4" width="24.4857142857143" style="1" customWidth="1"/>
    <col min="5" max="7" width="19.5904761904762" style="1" customWidth="1"/>
    <col min="8" max="16384" width="10.1142857142857" style="1"/>
  </cols>
  <sheetData>
    <row r="1" s="1" customFormat="1" customHeight="1" spans="1:7">
      <c r="A1" s="2"/>
      <c r="B1" s="2"/>
      <c r="C1" s="2"/>
      <c r="D1" s="2"/>
      <c r="E1" s="2"/>
      <c r="F1" s="2"/>
      <c r="G1" s="2"/>
    </row>
    <row r="2" s="1" customFormat="1" ht="18.75" customHeight="1" spans="1:7">
      <c r="A2" s="3"/>
      <c r="B2" s="3"/>
      <c r="C2" s="3"/>
      <c r="D2" s="3"/>
      <c r="E2" s="4"/>
      <c r="F2" s="4"/>
      <c r="G2" s="4" t="s">
        <v>381</v>
      </c>
    </row>
    <row r="3" s="1" customFormat="1" ht="45" customHeight="1" spans="1:7">
      <c r="A3" s="5" t="s">
        <v>382</v>
      </c>
      <c r="B3" s="5"/>
      <c r="C3" s="5"/>
      <c r="D3" s="5"/>
      <c r="E3" s="5"/>
      <c r="F3" s="5"/>
      <c r="G3" s="5"/>
    </row>
    <row r="4" s="1" customFormat="1" ht="24.15" customHeight="1" spans="1:7">
      <c r="A4" s="6" t="str">
        <f>"单位名称："&amp;"中国共产党澄江市委员会机构编制委员会办公室"</f>
        <v>单位名称：中国共产党澄江市委员会机构编制委员会办公室</v>
      </c>
      <c r="B4" s="6"/>
      <c r="C4" s="6"/>
      <c r="D4" s="6"/>
      <c r="E4" s="7"/>
      <c r="F4" s="7"/>
      <c r="G4" s="7" t="s">
        <v>58</v>
      </c>
    </row>
    <row r="5" s="1" customFormat="1" ht="18.75" customHeight="1" spans="1:7">
      <c r="A5" s="8" t="s">
        <v>191</v>
      </c>
      <c r="B5" s="8" t="s">
        <v>264</v>
      </c>
      <c r="C5" s="8" t="s">
        <v>193</v>
      </c>
      <c r="D5" s="8" t="s">
        <v>383</v>
      </c>
      <c r="E5" s="8" t="s">
        <v>64</v>
      </c>
      <c r="F5" s="8"/>
      <c r="G5" s="8"/>
    </row>
    <row r="6" s="1" customFormat="1" ht="18.75" customHeight="1" spans="1:7">
      <c r="A6" s="8"/>
      <c r="B6" s="8"/>
      <c r="C6" s="8"/>
      <c r="D6" s="8"/>
      <c r="E6" s="8">
        <v>2025</v>
      </c>
      <c r="F6" s="8">
        <v>2026</v>
      </c>
      <c r="G6" s="8">
        <v>2027</v>
      </c>
    </row>
    <row r="7" s="1" customFormat="1" ht="22.65" customHeight="1" spans="1:7">
      <c r="A7" s="8"/>
      <c r="B7" s="8"/>
      <c r="C7" s="8"/>
      <c r="D7" s="8"/>
      <c r="E7" s="8"/>
      <c r="F7" s="8"/>
      <c r="G7" s="8"/>
    </row>
    <row r="8" s="1" customFormat="1" ht="18.75" customHeight="1" spans="1:7">
      <c r="A8" s="9" t="s">
        <v>74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</row>
    <row r="9" s="1" customFormat="1" ht="20.25" customHeight="1" spans="1:7">
      <c r="A9" s="10" t="s">
        <v>84</v>
      </c>
      <c r="B9" s="10" t="s">
        <v>268</v>
      </c>
      <c r="C9" s="11" t="s">
        <v>267</v>
      </c>
      <c r="D9" s="10" t="s">
        <v>384</v>
      </c>
      <c r="E9" s="12">
        <v>5</v>
      </c>
      <c r="F9" s="12"/>
      <c r="G9" s="12"/>
    </row>
    <row r="10" s="1" customFormat="1" ht="20.25" customHeight="1" spans="1:7">
      <c r="A10" s="13" t="s">
        <v>61</v>
      </c>
      <c r="B10" s="13"/>
      <c r="C10" s="13"/>
      <c r="D10" s="13"/>
      <c r="E10" s="12">
        <v>5</v>
      </c>
      <c r="F10" s="12"/>
      <c r="G10" s="12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动感光波哔哔哔哔</cp:lastModifiedBy>
  <dcterms:created xsi:type="dcterms:W3CDTF">2024-02-04T09:56:00Z</dcterms:created>
  <dcterms:modified xsi:type="dcterms:W3CDTF">2025-01-20T09:36:08Z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0DFC20577B1547968F5F09BCA27DD9E3</vt:lpwstr>
  </property>
</Properties>
</file>