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<sst xmlns="http://schemas.openxmlformats.org/spreadsheetml/2006/main" count="1360" uniqueCount="436">
  <si>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</si>
  <si>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</si>
  <si>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</si>
  <si>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</si>
  <si>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</si>
  <si>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</si>
  <si>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</si>
  <si>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</si>
  <si>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</si>
  <si>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</si>
  <si>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</si>
  <si>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</si>
  <si>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</si>
  <si>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</si>
  <si>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</si>
  <si>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</si>
  <si>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</si>
  <si>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</si>
  <si>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</si>
  <si>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</si>
  <si>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</si>
  <si>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</si>
  <si>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</si>
  <si>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</si>
  <si>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</si>
  <si>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</si>
  <si>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</si>
  <si>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</si>
  <si>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</si>
  <si>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</si>
  <si>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</si>
  <si>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</si>
  <si>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</si>
  <si>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</si>
  <si>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</si>
  <si>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</si>
  <si>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</si>
  <si>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</si>
  <si>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</si>
  <si>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</si>
  <si>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</si>
  <si>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</si>
  <si>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</si>
  <si>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</si>
  <si>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</si>
  <si>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</si>
  <si>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</si>
  <si>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</si>
  <si>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</si>
  <si>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</si>
  <si>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</si>
  <si>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</si>
  <si>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</si>
  <si>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</si>
  <si>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</si>
  <si>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129001</t>
  </si>
  <si>
    <t>澄江市文化和旅游局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</si>
  <si>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</si>
  <si>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</si>
  <si>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</si>
  <si>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</si>
  <si>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</si>
  <si>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</si>
  <si>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</si>
  <si>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</si>
  <si>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</si>
  <si>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</si>
  <si>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</si>
  <si>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</si>
  <si>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</si>
  <si>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</si>
  <si>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</si>
  <si>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</si>
  <si>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</si>
  <si>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</si>
  <si>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2070101</t>
  </si>
  <si>
    <t>行政运行</t>
  </si>
  <si>
    <t>2070109</t>
  </si>
  <si>
    <t>群众文化</t>
  </si>
  <si>
    <t>2070112</t>
  </si>
  <si>
    <t>文化和旅游市场管理</t>
  </si>
  <si>
    <t>2070113</t>
  </si>
  <si>
    <t>旅游宣传</t>
  </si>
  <si>
    <t>2070114</t>
  </si>
  <si>
    <t>文化和旅游管理事务</t>
  </si>
  <si>
    <t>2070199</t>
  </si>
  <si>
    <t>其他文化和旅游支出</t>
  </si>
  <si>
    <t>20702</t>
  </si>
  <si>
    <t>文物</t>
  </si>
  <si>
    <t>2070204</t>
  </si>
  <si>
    <t>文物保护</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</si>
  <si>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</si>
  <si>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</si>
  <si>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</si>
  <si>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</si>
  <si>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</si>
  <si>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</si>
  <si>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</si>
  <si>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</si>
  <si>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</si>
  <si>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</si>
  <si>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</si>
  <si>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</si>
  <si>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</si>
  <si>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</si>
  <si>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</si>
  <si>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</si>
  <si>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</si>
  <si>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</si>
  <si>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</si>
  <si>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</si>
  <si>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</si>
  <si>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</si>
  <si>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</si>
  <si>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</si>
  <si>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</si>
  <si>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</si>
  <si>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</si>
  <si>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</si>
  <si>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</si>
  <si>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</si>
  <si>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</si>
  <si>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</si>
  <si>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</si>
  <si>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</si>
  <si>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</si>
  <si>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</si>
  <si>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</si>
  <si>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</si>
  <si>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</si>
  <si>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</si>
  <si>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</si>
  <si>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</si>
  <si>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</si>
  <si>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</si>
  <si>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</si>
  <si>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</si>
  <si>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</si>
  <si>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</si>
  <si>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</si>
  <si>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</si>
  <si>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</si>
  <si>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</si>
  <si>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</si>
  <si>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</si>
  <si>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</si>
  <si>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</si>
  <si>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</si>
  <si>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</si>
  <si>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</si>
  <si>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</si>
  <si>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</si>
  <si>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</si>
  <si>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</si>
  <si>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</si>
  <si>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</si>
  <si>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</si>
  <si>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</si>
  <si>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</si>
  <si>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</si>
  <si>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</si>
  <si>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</si>
  <si>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</si>
  <si>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</si>
  <si>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</si>
  <si>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</si>
  <si>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</si>
  <si>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</si>
  <si>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</si>
  <si>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</si>
  <si>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</si>
  <si>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</si>
  <si>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530422210000000005074</t>
  </si>
  <si>
    <t>行政人员支出工资</t>
  </si>
  <si>
    <t>30101</t>
  </si>
  <si>
    <t>基本工资</t>
  </si>
  <si>
    <t>30102</t>
  </si>
  <si>
    <t>津贴补贴</t>
  </si>
  <si>
    <t>30103</t>
  </si>
  <si>
    <t>奖金</t>
  </si>
  <si>
    <t>530422210000000005075</t>
  </si>
  <si>
    <t>事业人员支出工资</t>
  </si>
  <si>
    <t>30107</t>
  </si>
  <si>
    <t>绩效工资</t>
  </si>
  <si>
    <t>530422210000000005076</t>
  </si>
  <si>
    <t>社会保障缴费</t>
  </si>
  <si>
    <t>30112</t>
  </si>
  <si>
    <t>其他社会保障缴费</t>
  </si>
  <si>
    <t>30108</t>
  </si>
  <si>
    <t>机关事业单位基本养老保险缴费</t>
  </si>
  <si>
    <t>30110</t>
  </si>
  <si>
    <t>职工基本医疗保险缴费</t>
  </si>
  <si>
    <t>30111</t>
  </si>
  <si>
    <t>公务员医疗补助缴费</t>
  </si>
  <si>
    <t>530422210000000005077</t>
  </si>
  <si>
    <t>30113</t>
  </si>
  <si>
    <t>530422210000000005078</t>
  </si>
  <si>
    <t>对个人和家庭的补助</t>
  </si>
  <si>
    <t>30302</t>
  </si>
  <si>
    <t>退休费</t>
  </si>
  <si>
    <t>530422210000000005083</t>
  </si>
  <si>
    <t>工会经费</t>
  </si>
  <si>
    <t>30228</t>
  </si>
  <si>
    <t>530422210000000005085</t>
  </si>
  <si>
    <t>一般公用经费</t>
  </si>
  <si>
    <t>30201</t>
  </si>
  <si>
    <t>办公费</t>
  </si>
  <si>
    <t>30204</t>
  </si>
  <si>
    <t>手续费</t>
  </si>
  <si>
    <t>30207</t>
  </si>
  <si>
    <t>邮电费</t>
  </si>
  <si>
    <t>30211</t>
  </si>
  <si>
    <t>差旅费</t>
  </si>
  <si>
    <t>30215</t>
  </si>
  <si>
    <t>会议费</t>
  </si>
  <si>
    <t>30216</t>
  </si>
  <si>
    <t>培训费</t>
  </si>
  <si>
    <t>30299</t>
  </si>
  <si>
    <t>其他商品和服务支出</t>
  </si>
  <si>
    <t>530422210000000007167</t>
  </si>
  <si>
    <t>公务交通补贴</t>
  </si>
  <si>
    <t>30239</t>
  </si>
  <si>
    <t>其他交通费用</t>
  </si>
  <si>
    <t>530422231100001463009</t>
  </si>
  <si>
    <t>基础绩效</t>
  </si>
  <si>
    <t>530422231100001463484</t>
  </si>
  <si>
    <t>奖励性绩效工资</t>
  </si>
  <si>
    <t>530422251100003845237</t>
  </si>
  <si>
    <t>30217</t>
  </si>
  <si>
    <t>530422261100004888749</t>
  </si>
  <si>
    <t>遗属补助经费</t>
  </si>
  <si>
    <t>30305</t>
  </si>
  <si>
    <t>生活补助</t>
  </si>
  <si>
    <t>530422261100005095427</t>
  </si>
  <si>
    <t>公务用车租用费</t>
  </si>
  <si>
    <t>预算05-1表</t>
  </si>
  <si>
    <t>2026年部门项目支出预算表</t>
  </si>
  <si>
    <t>项目分类</t>
  </si>
  <si>
    <t>项目单位</t>
  </si>
  <si>
    <t>经济科目编码</t>
  </si>
  <si>
    <t>本年拨款</t>
  </si>
  <si>
    <t>其中：本次下达</t>
  </si>
  <si>
    <t>澄江市文化和旅游局单位自有资金专项经费</t>
  </si>
  <si>
    <t>313 事业发展类</t>
  </si>
  <si>
    <t>530422231100001771669</t>
  </si>
  <si>
    <t>30227</t>
  </si>
  <si>
    <t>委托业务费</t>
  </si>
  <si>
    <t>澄江市文化和旅游局旅游经费</t>
  </si>
  <si>
    <t>530422221100001063310</t>
  </si>
  <si>
    <t>澄江市文化和旅游局文化经费</t>
  </si>
  <si>
    <t>530422221100001049563</t>
  </si>
  <si>
    <t>澄江市文化和旅游局文旅宣传经费</t>
  </si>
  <si>
    <t>530422261100005134156</t>
  </si>
  <si>
    <t>澄江市文化和旅游局招商引资工作经费</t>
  </si>
  <si>
    <t>530422261100005133557</t>
  </si>
  <si>
    <t>文旅融合发展及文物保护专项经费</t>
  </si>
  <si>
    <t>311 专项业务类</t>
  </si>
  <si>
    <t>530422261100005134558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</si>
  <si>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</si>
  <si>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</si>
  <si>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</si>
  <si>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</si>
  <si>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</si>
  <si>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</si>
  <si>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</si>
  <si>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</si>
  <si>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</si>
  <si>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</si>
  <si>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</si>
  <si>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</si>
  <si>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澄江市文化和旅游局将以习近平新时代中国特色社会主义思想为指导，深入学习领会习近平总书记关于文化旅游工作的重要论述和批示指示精神，紧紧围绕“国际旅游城市、世界级景区、国家全域旅游示范区”的发展定位，坚持稳中求进的工作发展目标，按照工作项目化、项目清单化、清单责任化的工作要求，结合具体实际，细化任务分工、层层压实责任，做到方向明确、目标清晰、抓手有力，努力推动澄江文旅事业迈上新台阶。重点抓好文化、旅游两个十大工程的工作。</t>
  </si>
  <si>
    <t>产出指标</t>
  </si>
  <si>
    <t>数量指标</t>
  </si>
  <si>
    <t>完成诚信评价户数</t>
  </si>
  <si>
    <t>&gt;=</t>
  </si>
  <si>
    <t>90</t>
  </si>
  <si>
    <t>户</t>
  </si>
  <si>
    <t>定量指标</t>
  </si>
  <si>
    <t>反映完成诚信评价户数的情况</t>
  </si>
  <si>
    <t>招商引资工作发放宣传材料数量</t>
  </si>
  <si>
    <t>80</t>
  </si>
  <si>
    <t>份</t>
  </si>
  <si>
    <t>完成100份以上宣传资料的制作和发放</t>
  </si>
  <si>
    <t>全域旅游示范区创建资料数量</t>
  </si>
  <si>
    <t>&gt;</t>
  </si>
  <si>
    <t>套</t>
  </si>
  <si>
    <t>项目实施后，形成从方案、计划、申报支撑材料等到评定前的全过程创建资料。</t>
  </si>
  <si>
    <t>示范区创建汇报视频</t>
  </si>
  <si>
    <t>=</t>
  </si>
  <si>
    <t>部</t>
  </si>
  <si>
    <t>针对国家全域旅游示范区创建工作拍摄专题汇报片或纪实片，全面展示创建工作成效。</t>
  </si>
  <si>
    <t>预算子项目实施完成率</t>
  </si>
  <si>
    <t>95</t>
  </si>
  <si>
    <t>%</t>
  </si>
  <si>
    <t>根据实施方案，推进子项目的建设工作，2024年12月前完成方案明确的内容。</t>
  </si>
  <si>
    <t>策划文旅项目数量</t>
  </si>
  <si>
    <t>结合国家级旅游度假区整改工作，策划包装文旅基础设施建设、业态完善等项目，向上级争取前期工作经费等。</t>
  </si>
  <si>
    <t>质量指标</t>
  </si>
  <si>
    <t>成果验收合格率</t>
  </si>
  <si>
    <t>100</t>
  </si>
  <si>
    <t>反映成果验收合格率</t>
  </si>
  <si>
    <t>一机游问题解决率</t>
  </si>
  <si>
    <t>反映一机游问题解决率</t>
  </si>
  <si>
    <t>效益指标</t>
  </si>
  <si>
    <t>社会效益</t>
  </si>
  <si>
    <t>国家级旅游度假区区域百姓幸福感</t>
  </si>
  <si>
    <t>问卷测评度假区范围内的民众满意度。</t>
  </si>
  <si>
    <t>生态效益</t>
  </si>
  <si>
    <t>国家级旅游度假区环境提升情况</t>
  </si>
  <si>
    <t>问卷测评度假区范围内的民众对项目实施后改善生态环境满意度情况。</t>
  </si>
  <si>
    <t>满意度指标</t>
  </si>
  <si>
    <t>服务对象满意度</t>
  </si>
  <si>
    <t>企业满意度</t>
  </si>
  <si>
    <t>85</t>
  </si>
  <si>
    <t>反应服务对象满意情况</t>
  </si>
  <si>
    <t>提升澄江知名度和影响力，吸引更多游客前来澄江旅游，带相关产业发展，增加旅游收入。提升澄江文旅品牌价值，为当地经济发展注入新动力。打造澄江独特的文旅品牌形象，提高澄江在文旅市场的竞争力。借助媒体宣传和明星效应，扩大澄江的知名度和美誉度，吸引更多投资和合作机会。</t>
  </si>
  <si>
    <t>公众号平均每周推文发布量</t>
  </si>
  <si>
    <t>条</t>
  </si>
  <si>
    <t>可行性分析报告</t>
  </si>
  <si>
    <t>澄江文旅抖音号月均播放量</t>
  </si>
  <si>
    <t>10000</t>
  </si>
  <si>
    <t>次</t>
  </si>
  <si>
    <t>澄江文旅视频号月均播放量</t>
  </si>
  <si>
    <t>澄江文旅公众号月均浏览量</t>
  </si>
  <si>
    <t>澄江旅游媒体关注度全年</t>
  </si>
  <si>
    <t>50000</t>
  </si>
  <si>
    <t>人次</t>
  </si>
  <si>
    <t>文化市场综合执法工作及能力建设：依据云南省人民政府办公厅 70 号文要求，落实 “县级执法事项清单化管理”“推进执法信息化建设”“加强基层队伍能力” 等任务，同时对标《云南省文化市场综合行政执法事项指导目录》中 54 项县级执法职责，确保执法能力与法定权限匹配。此类立项属于 “自上而下” 的政策落地类项目，需纳入地方年度重点工作推进。
文旅活动：《中华人民共和国公共文化服务保障法》第三章公共文化服务提供第二十七条各级人民政府应当充分利用公共文化设施，促进优秀公共文化产品的提供和传播，支持开展全民阅读、全民普法、全民健身、全民科普和艺术普及、优秀传统文化传承活动。第三十五条国家重点增加农村地区图书、报刊、戏曲、电影、广播电视节目、网络信息内容、节庆活动、体育健身活动等公共文化产品供给，促进城乡公共文化服务均等化。第四章第四十五条国务院和地方各级人民政府应当根据公共文化服务的事权和支出责任，将公共文化服务经费纳入本级预算，安排公共文化服务所需资金。
公共文化服务：《中华人民共和国公共文化服务保障法》第一章 第四条 县级以上人民政府应当将公共文化服务纳入本级国民经济和社会发展规划，按照公益性、基本性、均等性、便利性的要求，加强公共文化设施建设，完善公共文化服务体系，提高公共文化服务效能。第四章 第四十五条 国务院和地方各级人民政府应当根据公共文化服务的事权和支出责任，将公共文化服务经费纳入本级预算，安排公共文化服务所需资金。
文旅宣传：一是根据《玉溪市重大赛体事文旅产业融合高质量发展三年行动方案》，P8页（四）强宣传行动：1.构建多层级传播矩阵。整合宣传力量，联动中央、省、市、县四级官媒，媒体，构建“官方媒体+自媒体”、“传统媒体+新媒体”的文体旅融合发展传播矩阵。聚焦重大文体旅活动，制定具体宣传工作方案，明确年度宣传重点与任务分工。开展城市宣传、文旅宣传、文体旅产业融合宣传，提升玉溪城市知名度、美誉度。2.打造品牌 IP。围绕“周末到玉溪看比赛”、“中国秘境—玉溪哀牢山”、“温润玉溪 旅居福地”等品牌 IP，①邀请明星运动员开展城市漫步和玉溪景区景点打卡体验活动，为玉溪代言。②在短视频等新媒体设置“周末到玉溪看比赛”官方话题，营造“人人打卡，我做博主”的互动传播氛围，以“赛事激情瞬间+文旅打卡”短视频形式全民</t>
  </si>
  <si>
    <t>微信公众号全年宣传稿件发送数量</t>
  </si>
  <si>
    <t>150</t>
  </si>
  <si>
    <t>篇</t>
  </si>
  <si>
    <t>反映“澄江文旅”微信公众号全年宣传稿件发送数量</t>
  </si>
  <si>
    <t>组织开展节庆活动</t>
  </si>
  <si>
    <t>场</t>
  </si>
  <si>
    <t>反映组织开展重大节日活动情况</t>
  </si>
  <si>
    <t>评选命名星级文艺队数量</t>
  </si>
  <si>
    <t>31</t>
  </si>
  <si>
    <t>支</t>
  </si>
  <si>
    <t>反映2022年至2024年评选命名的星级文艺队总数</t>
  </si>
  <si>
    <t>评选命名的文化家庭数量</t>
  </si>
  <si>
    <t>875</t>
  </si>
  <si>
    <t>反映2022年至2024年评选命名的文化家庭数量</t>
  </si>
  <si>
    <t>评选命名星级文艺队工作完成率</t>
  </si>
  <si>
    <t>澄江旅游媒体全年关注度</t>
  </si>
  <si>
    <t>反映澄江旅游媒体全年关注度情况</t>
  </si>
  <si>
    <t>文旅活动群众满意度</t>
  </si>
  <si>
    <t>反映服务对象满意度的情况</t>
  </si>
  <si>
    <t>澄江市文化和旅游局定期对7处文物给自己修缮项目进行检查；发现安全隐患的必须定期整改，确保7处文物古建筑的文物安全。保障境内7处文物古建筑安全；确保7处文物古建筑得到永续利用；推动7处文物古建筑文旅融合发展。</t>
  </si>
  <si>
    <t>获得补助的文物古建筑修缮数量</t>
  </si>
  <si>
    <t>处</t>
  </si>
  <si>
    <t>7处文物古建筑获得补助情况</t>
  </si>
  <si>
    <t>时效指标</t>
  </si>
  <si>
    <t>资金支付及时率大于</t>
  </si>
  <si>
    <t>澄江市7处文物古建筑文物保护率</t>
  </si>
  <si>
    <t>可持续影响</t>
  </si>
  <si>
    <t>问题整改落实率</t>
  </si>
  <si>
    <t>1. 经济效益预测。通过招商引资工作，吸引更多优质企业投资澄江市文化旅游项目，带动相关产业发展，增加地方财政收入，促进经济增长。
2. 社会效益预测。提升澄江市文化旅游产业的知名度和影响力，丰富旅游产品供给，推动文化产业升级，为市民提供更多的就业机会，促进社会和谐稳定。
3. 生态效益预测。通过引进绿色、环保的旅游项目，促进澄江市生态环境的保护和改善，实现经济发展与生态保护的良性互动。
4. 可持续效益预测。建立健全招商引资工作机制，提高招商引资工作质量和效率，为澄江市文化旅游产业的可持续发展提供有力保障。</t>
  </si>
  <si>
    <t>公开发放的宣传材料数量</t>
  </si>
  <si>
    <t>500</t>
  </si>
  <si>
    <t>册</t>
  </si>
  <si>
    <t>招商宣传推广次数</t>
  </si>
  <si>
    <t>招商落地项目</t>
  </si>
  <si>
    <t>个</t>
  </si>
  <si>
    <t>资金使用率</t>
  </si>
  <si>
    <t>项目验收合格率</t>
  </si>
  <si>
    <t>计划完成率</t>
  </si>
  <si>
    <t>旅游花费同比增长率</t>
  </si>
  <si>
    <t>游客增长率</t>
  </si>
  <si>
    <t>根据《澄江市财政局关于规范各预算单位资金管理的通知》相关要求，为加强预算单位资金管理，将单位自有资金全部纳入预算管理，转入新的收支账户。在上级主管部门的正确领导下，单位自有资金全部纳入预算管理，转入新的收支账户。包含澄江市旅游发展建设经费40万元，用于旅游发展建设。</t>
  </si>
  <si>
    <t>研究报告总字数</t>
  </si>
  <si>
    <t>200</t>
  </si>
  <si>
    <t>字</t>
  </si>
  <si>
    <t>完成调研、课题、政策研究和规划等政策研究成果报告的总字数。</t>
  </si>
  <si>
    <t>验收通过率</t>
  </si>
  <si>
    <t>反映研究成果验收通过情况。
验收通过率=评审通过的研究成果/上报参加评审的研究成果数量*100%。</t>
  </si>
  <si>
    <t>研究成果采纳率</t>
  </si>
  <si>
    <t>反映上报至省级部门的建议、意见被采纳的情况。
研究成果采纳率=上报至省级部门被其采纳的建议、意见条数/上报至省级部门的建议、意见数量*100%。</t>
  </si>
  <si>
    <t>宣传活动参与人次</t>
  </si>
  <si>
    <t>反映宣传活动参与人次情况。</t>
  </si>
  <si>
    <t>预算06表</t>
  </si>
  <si>
    <t>2026年部门政府性基金预算支出预算表</t>
  </si>
  <si>
    <t>政府性基金预算支出</t>
  </si>
  <si>
    <t>注：澄江市文化和旅游局（本级）无2026年部门政府性基金预算支出预算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</si>
  <si>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</si>
  <si>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</si>
  <si>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</si>
  <si>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</si>
  <si>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</si>
  <si>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</si>
  <si>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</si>
  <si>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</si>
  <si>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</si>
  <si>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</si>
  <si>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</si>
  <si>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</si>
  <si>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注：澄江市文化和旅游局（本级）无2026年部门政府采购预算</t>
  </si>
  <si>
    <t>预算08表</t>
  </si>
  <si>
    <t>2026年部门政府购买服务预算表</t>
  </si>
  <si>
    <t>政府购买服务项目</t>
  </si>
  <si>
    <t>政府购买服务目录</t>
  </si>
  <si>
    <t>政府购买服务指导性目录代码</t>
  </si>
  <si>
    <t>注：澄江市文化和旅游局（本级）无2026年部门政府购买服务预算</t>
  </si>
  <si>
    <t>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</si>
  <si>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</si>
  <si>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</si>
  <si>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</si>
  <si>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</si>
  <si>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</si>
  <si>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</si>
  <si>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</si>
  <si>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</si>
  <si>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</si>
  <si>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</si>
  <si>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</si>
  <si>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</si>
  <si>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</si>
  <si>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注：澄江市文化和旅游局（本级）无对下转移支付预算</t>
  </si>
  <si>
    <t>09-2表</t>
  </si>
  <si>
    <t>2026年对下转移支付绩效目标表</t>
  </si>
  <si>
    <t>预算10表</t>
  </si>
  <si>
    <t>2026年新增资产配置表</t>
  </si>
  <si>
    <t>资产类别</t>
  </si>
  <si>
    <t>资产分类代码.名称</t>
  </si>
  <si>
    <t>资产名称</t>
  </si>
  <si>
    <t>财政部门批复数（元）</t>
  </si>
  <si>
    <t>单价</t>
  </si>
  <si>
    <t>金额</t>
  </si>
  <si>
    <t>注：澄江市文化和旅游局（本级）无新增资产</t>
  </si>
  <si>
    <t>预算11表</t>
  </si>
  <si>
    <t>2026年上级补助项目支出预算表</t>
  </si>
  <si>
    <t>上级补助</t>
  </si>
  <si>
    <t>注：澄江市文化和旅游局（本级）无上级补助项目</t>
  </si>
  <si>
    <t>预算12表</t>
  </si>
  <si>
    <t>2026年部门项目支出中期规划预算表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</si>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</sst>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"单位名称："&amp;"澄江市文化和旅游局"</f>
        <v>单位名称：澄江市文化和旅游局</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17629446.32</v>
      </c>
      <c r="C7" s="14" t="str">
        <f>"一"&amp;"、"&amp;"文化旅游体育与传媒支出"</f>
        <v>一、文化旅游体育与传媒支出</v>
      </c>
      <c r="D7" s="16">
        <v>16333985.6</v>
      </c>
    </row>
    <row r="8" ht="22.5" customHeight="1" spans="1:4">
      <c r="A8" s="14" t="s">
        <v>9</v>
      </c>
      <c r="B8" s="16"/>
      <c r="C8" s="14" t="str">
        <f>"二"&amp;"、"&amp;"社会保障和就业支出"</f>
        <v>二、社会保障和就业支出</v>
      </c>
      <c r="D8" s="16">
        <v>751569.76</v>
      </c>
    </row>
    <row r="9" ht="22.5" customHeight="1" spans="1:4">
      <c r="A9" s="14" t="s">
        <v>10</v>
      </c>
      <c r="B9" s="16"/>
      <c r="C9" s="14" t="str">
        <f>"三"&amp;"、"&amp;"卫生健康支出"</f>
        <v>三、卫生健康支出</v>
      </c>
      <c r="D9" s="16">
        <v>497958.96</v>
      </c>
    </row>
    <row r="10" ht="22.5" customHeight="1" spans="1:4">
      <c r="A10" s="14" t="s">
        <v>11</v>
      </c>
      <c r="B10" s="16"/>
      <c r="C10" s="14" t="str">
        <f>"四"&amp;"、"&amp;"住房保障支出"</f>
        <v>四、住房保障支出</v>
      </c>
      <c r="D10" s="16">
        <v>445932</v>
      </c>
    </row>
    <row r="11" ht="22.5" customHeight="1" spans="1:4">
      <c r="A11" s="14" t="s">
        <v>12</v>
      </c>
      <c r="B11" s="16">
        <v>400000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400000</v>
      </c>
      <c r="C16" s="67"/>
      <c r="D16" s="16"/>
    </row>
    <row r="17" ht="22.5" customHeight="1" spans="1:4">
      <c r="A17" s="64"/>
      <c r="B17" s="16"/>
      <c r="C17" s="67"/>
      <c r="D17" s="16"/>
    </row>
    <row r="18" ht="22.5" customHeight="1" spans="1:4">
      <c r="A18" s="65" t="s">
        <v>18</v>
      </c>
      <c r="B18" s="66">
        <v>18029446.32</v>
      </c>
      <c r="C18" s="67" t="s">
        <v>19</v>
      </c>
      <c r="D18" s="66">
        <v>18029446.32</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18029446.32</v>
      </c>
      <c r="C22" s="67" t="s">
        <v>26</v>
      </c>
      <c r="D22" s="66">
        <v>18029446.32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5" sqref="B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379</v>
      </c>
    </row>
    <row r="2" ht="37.5" customHeight="1" spans="1:6">
      <c r="A2" s="3" t="s">
        <v>380</v>
      </c>
      <c r="B2" s="3"/>
      <c r="C2" s="3"/>
      <c r="D2" s="3"/>
      <c r="E2" s="3"/>
      <c r="F2" s="3"/>
    </row>
    <row r="3" ht="18.75" customHeight="1" spans="1:6">
      <c r="A3" s="41" t="str">
        <f>"单位名称："&amp;"澄江市文化和旅游局"</f>
        <v>单位名称：澄江市文化和旅游局</v>
      </c>
      <c r="B3" s="41"/>
      <c r="C3" s="41"/>
      <c r="D3" s="42"/>
      <c r="E3" s="42"/>
      <c r="F3" s="43" t="s">
        <v>29</v>
      </c>
    </row>
    <row r="4" ht="18.75" customHeight="1" spans="1:6">
      <c r="A4" s="12" t="s">
        <v>156</v>
      </c>
      <c r="B4" s="12" t="s">
        <v>59</v>
      </c>
      <c r="C4" s="12" t="s">
        <v>60</v>
      </c>
      <c r="D4" s="44" t="s">
        <v>381</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128</v>
      </c>
      <c r="B8" s="45"/>
      <c r="C8" s="45"/>
      <c r="D8" s="46"/>
      <c r="E8" s="46"/>
      <c r="F8" s="46"/>
    </row>
    <row r="9" customHeight="1" spans="1:1">
      <c r="A9" s="18" t="s">
        <v>382</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383</v>
      </c>
    </row>
    <row r="2" ht="45" customHeight="1" spans="1:17">
      <c r="A2" s="29" t="s">
        <v>384</v>
      </c>
      <c r="B2" s="29"/>
      <c r="C2" s="29"/>
      <c r="D2" s="29"/>
      <c r="E2" s="29"/>
      <c r="F2" s="29"/>
      <c r="G2" s="29"/>
      <c r="H2" s="29"/>
      <c r="I2" s="29"/>
      <c r="J2" s="29"/>
      <c r="K2" s="29"/>
      <c r="L2" s="29"/>
      <c r="M2" s="29"/>
      <c r="N2" s="38"/>
      <c r="O2" s="38"/>
      <c r="P2" s="38"/>
      <c r="Q2" s="38"/>
    </row>
    <row r="3" ht="20.25" customHeight="1" spans="1:17">
      <c r="A3" s="19" t="str">
        <f>"单位名称："&amp;"澄江市文化和旅游局"</f>
        <v>单位名称：澄江市文化和旅游局</v>
      </c>
      <c r="B3" s="19"/>
      <c r="C3" s="19"/>
      <c r="D3" s="19"/>
      <c r="E3" s="19"/>
      <c r="F3" s="19"/>
      <c r="G3" s="19"/>
      <c r="H3" s="19"/>
      <c r="I3" s="19"/>
      <c r="J3" s="19"/>
      <c r="K3" s="19"/>
      <c r="L3" s="19"/>
      <c r="M3" s="19"/>
      <c r="N3" s="19"/>
      <c r="O3" s="19"/>
      <c r="P3" s="19"/>
      <c r="Q3" s="20" t="s">
        <v>29</v>
      </c>
    </row>
    <row r="4" ht="20.25" customHeight="1" spans="1:17">
      <c r="A4" s="22" t="s">
        <v>385</v>
      </c>
      <c r="B4" s="22" t="s">
        <v>386</v>
      </c>
      <c r="C4" s="22" t="s">
        <v>387</v>
      </c>
      <c r="D4" s="22" t="s">
        <v>388</v>
      </c>
      <c r="E4" s="22" t="s">
        <v>389</v>
      </c>
      <c r="F4" s="22" t="s">
        <v>390</v>
      </c>
      <c r="G4" s="22" t="s">
        <v>163</v>
      </c>
      <c r="H4" s="22"/>
      <c r="I4" s="22"/>
      <c r="J4" s="22"/>
      <c r="K4" s="22"/>
      <c r="L4" s="22"/>
      <c r="M4" s="22"/>
      <c r="N4" s="22"/>
      <c r="O4" s="22"/>
      <c r="P4" s="22"/>
      <c r="Q4" s="22"/>
    </row>
    <row r="5" ht="20.25" customHeight="1" spans="1:17">
      <c r="A5" s="22" t="s">
        <v>391</v>
      </c>
      <c r="B5" s="22" t="s">
        <v>386</v>
      </c>
      <c r="C5" s="22" t="s">
        <v>387</v>
      </c>
      <c r="D5" s="22" t="s">
        <v>388</v>
      </c>
      <c r="E5" s="22" t="s">
        <v>389</v>
      </c>
      <c r="F5" s="22" t="s">
        <v>390</v>
      </c>
      <c r="G5" s="22" t="s">
        <v>32</v>
      </c>
      <c r="H5" s="22" t="s">
        <v>35</v>
      </c>
      <c r="I5" s="22" t="s">
        <v>392</v>
      </c>
      <c r="J5" s="22" t="s">
        <v>393</v>
      </c>
      <c r="K5" s="22" t="s">
        <v>38</v>
      </c>
      <c r="L5" s="22" t="s">
        <v>394</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c r="B8" s="23"/>
      <c r="C8" s="23"/>
      <c r="D8" s="36"/>
      <c r="E8" s="36"/>
      <c r="F8" s="36"/>
      <c r="G8" s="36"/>
      <c r="H8" s="36"/>
      <c r="I8" s="36"/>
      <c r="J8" s="32"/>
      <c r="K8" s="32"/>
      <c r="L8" s="36"/>
      <c r="M8" s="36"/>
      <c r="N8" s="36"/>
      <c r="O8" s="36"/>
      <c r="P8" s="36"/>
      <c r="Q8" s="36"/>
    </row>
    <row r="9" ht="20.25" customHeight="1" spans="1:17">
      <c r="A9" s="23"/>
      <c r="B9" s="23"/>
      <c r="C9" s="23"/>
      <c r="D9" s="37"/>
      <c r="E9" s="24"/>
      <c r="F9" s="36"/>
      <c r="G9" s="36"/>
      <c r="H9" s="32"/>
      <c r="I9" s="32"/>
      <c r="J9" s="32"/>
      <c r="K9" s="32"/>
      <c r="L9" s="36"/>
      <c r="M9" s="36"/>
      <c r="N9" s="36"/>
      <c r="O9" s="36"/>
      <c r="P9" s="36"/>
      <c r="Q9" s="36"/>
    </row>
    <row r="10" ht="20.25" customHeight="1" spans="1:17">
      <c r="A10" s="24" t="s">
        <v>32</v>
      </c>
      <c r="B10" s="24"/>
      <c r="C10" s="24"/>
      <c r="D10" s="37"/>
      <c r="E10" s="37"/>
      <c r="F10" s="36"/>
      <c r="G10" s="36"/>
      <c r="H10" s="36"/>
      <c r="I10" s="36"/>
      <c r="J10" s="36"/>
      <c r="K10" s="36"/>
      <c r="L10" s="36"/>
      <c r="M10" s="36"/>
      <c r="N10" s="36"/>
      <c r="O10" s="36"/>
      <c r="P10" s="36"/>
      <c r="Q10" s="36"/>
    </row>
    <row r="11" customHeight="1" spans="1:1">
      <c r="A11" s="18" t="s">
        <v>395</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396</v>
      </c>
    </row>
    <row r="2" ht="45" customHeight="1" spans="1:14">
      <c r="A2" s="29" t="s">
        <v>397</v>
      </c>
      <c r="B2" s="29"/>
      <c r="C2" s="29"/>
      <c r="D2" s="29"/>
      <c r="E2" s="29"/>
      <c r="F2" s="29"/>
      <c r="G2" s="29"/>
      <c r="H2" s="29"/>
      <c r="I2" s="29"/>
      <c r="J2" s="29"/>
      <c r="K2" s="29"/>
      <c r="L2" s="29"/>
      <c r="M2" s="29"/>
      <c r="N2" s="29"/>
    </row>
    <row r="3" ht="20.25" customHeight="1" spans="1:14">
      <c r="A3" s="19" t="str">
        <f>"单位名称："&amp;"澄江市文化和旅游局"</f>
        <v>单位名称：澄江市文化和旅游局</v>
      </c>
      <c r="B3" s="19"/>
      <c r="C3" s="19"/>
      <c r="D3" s="19"/>
      <c r="E3" s="19"/>
      <c r="F3" s="19"/>
      <c r="G3" s="19"/>
      <c r="H3" s="19"/>
      <c r="I3" s="20"/>
      <c r="J3" s="20"/>
      <c r="K3" s="20"/>
      <c r="L3" s="20"/>
      <c r="M3" s="20"/>
      <c r="N3" s="20" t="s">
        <v>29</v>
      </c>
    </row>
    <row r="4" ht="27.15" customHeight="1" spans="1:14">
      <c r="A4" s="30" t="s">
        <v>385</v>
      </c>
      <c r="B4" s="30" t="s">
        <v>398</v>
      </c>
      <c r="C4" s="30" t="s">
        <v>399</v>
      </c>
      <c r="D4" s="30" t="s">
        <v>163</v>
      </c>
      <c r="E4" s="30"/>
      <c r="F4" s="30"/>
      <c r="G4" s="30"/>
      <c r="H4" s="30"/>
      <c r="I4" s="30"/>
      <c r="J4" s="30"/>
      <c r="K4" s="30"/>
      <c r="L4" s="30"/>
      <c r="M4" s="30"/>
      <c r="N4" s="30"/>
    </row>
    <row r="5" ht="23.4" customHeight="1" spans="1:14">
      <c r="A5" s="30" t="s">
        <v>391</v>
      </c>
      <c r="B5" s="30"/>
      <c r="C5" s="30" t="s">
        <v>400</v>
      </c>
      <c r="D5" s="30" t="s">
        <v>32</v>
      </c>
      <c r="E5" s="30" t="s">
        <v>35</v>
      </c>
      <c r="F5" s="30" t="s">
        <v>392</v>
      </c>
      <c r="G5" s="30" t="s">
        <v>393</v>
      </c>
      <c r="H5" s="30" t="s">
        <v>38</v>
      </c>
      <c r="I5" s="30" t="s">
        <v>394</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1" customHeight="1" spans="1:1">
      <c r="A11" s="18" t="s">
        <v>401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402</v>
      </c>
    </row>
    <row r="2" ht="45.15" customHeight="1" spans="1:14">
      <c r="A2" s="25" t="s">
        <v>403</v>
      </c>
      <c r="B2" s="25"/>
      <c r="C2" s="25"/>
      <c r="D2" s="25"/>
      <c r="E2" s="25"/>
      <c r="F2" s="25"/>
      <c r="G2" s="25"/>
      <c r="H2" s="25"/>
      <c r="I2" s="25"/>
      <c r="J2" s="25"/>
      <c r="K2" s="25"/>
      <c r="L2" s="25"/>
      <c r="M2" s="25"/>
      <c r="N2" s="25"/>
    </row>
    <row r="3" ht="18.75" customHeight="1" spans="1:14">
      <c r="A3" s="19" t="str">
        <f>"单位名称："&amp;"澄江市文化和旅游局"</f>
        <v>单位名称：澄江市文化和旅游局</v>
      </c>
      <c r="B3" s="19"/>
      <c r="C3" s="19"/>
      <c r="D3" s="19"/>
      <c r="E3" s="19"/>
      <c r="F3" s="19"/>
      <c r="G3" s="19"/>
      <c r="H3" s="19"/>
      <c r="I3" s="19"/>
      <c r="J3" s="19"/>
      <c r="K3" s="19"/>
      <c r="L3" s="19"/>
      <c r="M3" s="19"/>
      <c r="N3" s="20" t="s">
        <v>29</v>
      </c>
    </row>
    <row r="4" ht="22.5" customHeight="1" spans="1:14">
      <c r="A4" s="28" t="s">
        <v>404</v>
      </c>
      <c r="B4" s="28" t="s">
        <v>163</v>
      </c>
      <c r="C4" s="28"/>
      <c r="D4" s="28"/>
      <c r="E4" s="28" t="s">
        <v>405</v>
      </c>
      <c r="F4" s="28"/>
      <c r="G4" s="28"/>
      <c r="H4" s="28"/>
      <c r="I4" s="28"/>
      <c r="J4" s="28"/>
      <c r="K4" s="28"/>
      <c r="L4" s="28"/>
      <c r="M4" s="28"/>
      <c r="N4" s="28"/>
    </row>
    <row r="5" ht="22.5" customHeight="1" spans="1:14">
      <c r="A5" s="28"/>
      <c r="B5" s="28" t="s">
        <v>32</v>
      </c>
      <c r="C5" s="28" t="s">
        <v>35</v>
      </c>
      <c r="D5" s="28" t="s">
        <v>392</v>
      </c>
      <c r="E5" s="28" t="s">
        <v>406</v>
      </c>
      <c r="F5" s="28" t="s">
        <v>407</v>
      </c>
      <c r="G5" s="28" t="s">
        <v>408</v>
      </c>
      <c r="H5" s="28" t="s">
        <v>409</v>
      </c>
      <c r="I5" s="28" t="s">
        <v>410</v>
      </c>
      <c r="J5" s="28" t="s">
        <v>411</v>
      </c>
      <c r="K5" s="28" t="s">
        <v>412</v>
      </c>
      <c r="L5" s="28" t="s">
        <v>413</v>
      </c>
      <c r="M5" s="28" t="s">
        <v>414</v>
      </c>
      <c r="N5" s="28" t="s">
        <v>415</v>
      </c>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24" t="s">
        <v>32</v>
      </c>
      <c r="B8" s="23"/>
      <c r="C8" s="23"/>
      <c r="D8" s="23"/>
      <c r="E8" s="23"/>
      <c r="F8" s="23"/>
      <c r="G8" s="23"/>
      <c r="H8" s="23"/>
      <c r="I8" s="23"/>
      <c r="J8" s="23"/>
      <c r="K8" s="23"/>
      <c r="L8" s="23"/>
      <c r="M8" s="23"/>
      <c r="N8" s="23"/>
    </row>
    <row r="9" customHeight="1" spans="1:1">
      <c r="A9" s="18" t="s">
        <v>416</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417</v>
      </c>
    </row>
    <row r="2" ht="52.05" customHeight="1" spans="1:10">
      <c r="A2" s="25" t="s">
        <v>418</v>
      </c>
      <c r="B2" s="26"/>
      <c r="C2" s="26"/>
      <c r="D2" s="26"/>
      <c r="E2" s="26"/>
      <c r="F2" s="26"/>
      <c r="G2" s="26"/>
      <c r="H2" s="26"/>
      <c r="I2" s="26"/>
      <c r="J2" s="26"/>
    </row>
    <row r="3" ht="21.3" customHeight="1" spans="1:10">
      <c r="A3" s="19" t="str">
        <f>"单位名称："&amp;"澄江市文化和旅游局"</f>
        <v>单位名称：澄江市文化和旅游局</v>
      </c>
      <c r="B3" s="19"/>
      <c r="C3" s="19"/>
      <c r="D3" s="27"/>
      <c r="E3" s="27"/>
      <c r="F3" s="27"/>
      <c r="G3" s="27"/>
      <c r="H3" s="27"/>
      <c r="I3" s="27"/>
      <c r="J3" s="27"/>
    </row>
    <row r="4" ht="27.15" customHeight="1" spans="1:10">
      <c r="A4" s="22" t="s">
        <v>260</v>
      </c>
      <c r="B4" s="22" t="s">
        <v>261</v>
      </c>
      <c r="C4" s="22" t="s">
        <v>262</v>
      </c>
      <c r="D4" s="22" t="s">
        <v>263</v>
      </c>
      <c r="E4" s="22" t="s">
        <v>264</v>
      </c>
      <c r="F4" s="22" t="s">
        <v>265</v>
      </c>
      <c r="G4" s="22" t="s">
        <v>266</v>
      </c>
      <c r="H4" s="22" t="s">
        <v>267</v>
      </c>
      <c r="I4" s="22" t="s">
        <v>268</v>
      </c>
      <c r="J4" s="22" t="s">
        <v>269</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416</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419</v>
      </c>
    </row>
    <row r="2" ht="41.4" customHeight="1" spans="1:8">
      <c r="A2" s="21" t="s">
        <v>420</v>
      </c>
      <c r="B2" s="21"/>
      <c r="C2" s="21"/>
      <c r="D2" s="21"/>
      <c r="E2" s="21"/>
      <c r="F2" s="21"/>
      <c r="G2" s="21"/>
      <c r="H2" s="21"/>
    </row>
    <row r="3" ht="18.75" customHeight="1" spans="1:8">
      <c r="A3" s="19" t="str">
        <f>"单位名称："&amp;"澄江市文化和旅游局"</f>
        <v>单位名称：澄江市文化和旅游局</v>
      </c>
      <c r="B3" s="19"/>
      <c r="C3" s="19"/>
      <c r="D3" s="19"/>
      <c r="E3" s="19"/>
      <c r="F3" s="19"/>
      <c r="G3" s="19"/>
      <c r="H3" s="19"/>
    </row>
    <row r="4" ht="18.75" customHeight="1" spans="1:8">
      <c r="A4" s="22" t="s">
        <v>156</v>
      </c>
      <c r="B4" s="22" t="s">
        <v>421</v>
      </c>
      <c r="C4" s="22" t="s">
        <v>422</v>
      </c>
      <c r="D4" s="22" t="s">
        <v>423</v>
      </c>
      <c r="E4" s="22" t="s">
        <v>388</v>
      </c>
      <c r="F4" s="22" t="s">
        <v>424</v>
      </c>
      <c r="G4" s="22"/>
      <c r="H4" s="22"/>
    </row>
    <row r="5" ht="18.75" customHeight="1" spans="1:8">
      <c r="A5" s="22"/>
      <c r="B5" s="22"/>
      <c r="C5" s="22"/>
      <c r="D5" s="22"/>
      <c r="E5" s="22"/>
      <c r="F5" s="22" t="s">
        <v>389</v>
      </c>
      <c r="G5" s="22" t="s">
        <v>425</v>
      </c>
      <c r="H5" s="22" t="s">
        <v>426</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427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428</v>
      </c>
    </row>
    <row r="2" ht="45" customHeight="1" spans="1:11">
      <c r="A2" s="3" t="s">
        <v>429</v>
      </c>
      <c r="B2" s="3"/>
      <c r="C2" s="3"/>
      <c r="D2" s="3"/>
      <c r="E2" s="3"/>
      <c r="F2" s="3"/>
      <c r="G2" s="3"/>
      <c r="H2" s="3"/>
      <c r="I2" s="3"/>
      <c r="J2" s="3"/>
      <c r="K2" s="3"/>
    </row>
    <row r="3" ht="18.75" customHeight="1" spans="1:11">
      <c r="A3" s="4" t="str">
        <f>"单位名称："&amp;"澄江市文化和旅游局"</f>
        <v>单位名称：澄江市文化和旅游局</v>
      </c>
      <c r="B3" s="4"/>
      <c r="C3" s="4"/>
      <c r="D3" s="4"/>
      <c r="E3" s="4"/>
      <c r="F3" s="4"/>
      <c r="G3" s="4"/>
      <c r="H3" s="5"/>
      <c r="I3" s="5"/>
      <c r="J3" s="5"/>
      <c r="K3" s="5" t="s">
        <v>29</v>
      </c>
    </row>
    <row r="4" ht="18.75" customHeight="1" spans="1:11">
      <c r="A4" s="12" t="s">
        <v>237</v>
      </c>
      <c r="B4" s="12" t="s">
        <v>158</v>
      </c>
      <c r="C4" s="12" t="s">
        <v>238</v>
      </c>
      <c r="D4" s="12" t="s">
        <v>159</v>
      </c>
      <c r="E4" s="12" t="s">
        <v>160</v>
      </c>
      <c r="F4" s="12" t="s">
        <v>239</v>
      </c>
      <c r="G4" s="12" t="s">
        <v>162</v>
      </c>
      <c r="H4" s="12" t="s">
        <v>32</v>
      </c>
      <c r="I4" s="12" t="s">
        <v>430</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431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432</v>
      </c>
    </row>
    <row r="2" ht="45" customHeight="1" spans="1:7">
      <c r="A2" s="3" t="s">
        <v>433</v>
      </c>
      <c r="B2" s="3"/>
      <c r="C2" s="3"/>
      <c r="D2" s="3"/>
      <c r="E2" s="3"/>
      <c r="F2" s="3"/>
      <c r="G2" s="3"/>
    </row>
    <row r="3" ht="24.15" customHeight="1" spans="1:7">
      <c r="A3" s="4" t="str">
        <f>"单位名称："&amp;"澄江市文化和旅游局"</f>
        <v>单位名称：澄江市文化和旅游局</v>
      </c>
      <c r="B3" s="4"/>
      <c r="C3" s="4"/>
      <c r="D3" s="4"/>
      <c r="E3" s="5"/>
      <c r="F3" s="5"/>
      <c r="G3" s="5" t="s">
        <v>29</v>
      </c>
    </row>
    <row r="4" ht="18.75" customHeight="1" spans="1:7">
      <c r="A4" s="6" t="s">
        <v>238</v>
      </c>
      <c r="B4" s="6" t="s">
        <v>237</v>
      </c>
      <c r="C4" s="6" t="s">
        <v>158</v>
      </c>
      <c r="D4" s="6" t="s">
        <v>434</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243</v>
      </c>
      <c r="C8" s="9" t="s">
        <v>247</v>
      </c>
      <c r="D8" s="8" t="s">
        <v>435</v>
      </c>
      <c r="E8" s="10">
        <v>950000</v>
      </c>
      <c r="F8" s="10"/>
      <c r="G8" s="10"/>
    </row>
    <row r="9" ht="20.25" customHeight="1" spans="1:7">
      <c r="A9" s="8" t="s">
        <v>56</v>
      </c>
      <c r="B9" s="8" t="s">
        <v>243</v>
      </c>
      <c r="C9" s="9" t="s">
        <v>249</v>
      </c>
      <c r="D9" s="8" t="s">
        <v>435</v>
      </c>
      <c r="E9" s="10">
        <v>840000</v>
      </c>
      <c r="F9" s="10"/>
      <c r="G9" s="10"/>
    </row>
    <row r="10" ht="20.25" customHeight="1" spans="1:7">
      <c r="A10" s="8" t="s">
        <v>56</v>
      </c>
      <c r="B10" s="8" t="s">
        <v>243</v>
      </c>
      <c r="C10" s="9" t="s">
        <v>251</v>
      </c>
      <c r="D10" s="8" t="s">
        <v>435</v>
      </c>
      <c r="E10" s="10">
        <v>300000</v>
      </c>
      <c r="F10" s="10"/>
      <c r="G10" s="10"/>
    </row>
    <row r="11" ht="20.25" customHeight="1" spans="1:7">
      <c r="A11" s="8" t="s">
        <v>56</v>
      </c>
      <c r="B11" s="8" t="s">
        <v>243</v>
      </c>
      <c r="C11" s="9" t="s">
        <v>253</v>
      </c>
      <c r="D11" s="8" t="s">
        <v>435</v>
      </c>
      <c r="E11" s="10">
        <v>200000</v>
      </c>
      <c r="F11" s="10"/>
      <c r="G11" s="10"/>
    </row>
    <row r="12" ht="20.25" customHeight="1" spans="1:7">
      <c r="A12" s="8" t="s">
        <v>56</v>
      </c>
      <c r="B12" s="8" t="s">
        <v>256</v>
      </c>
      <c r="C12" s="9" t="s">
        <v>255</v>
      </c>
      <c r="D12" s="8" t="s">
        <v>435</v>
      </c>
      <c r="E12" s="10">
        <v>10000000</v>
      </c>
      <c r="F12" s="10"/>
      <c r="G12" s="10"/>
    </row>
    <row r="13" ht="20.25" customHeight="1" spans="1:7">
      <c r="A13" s="11" t="s">
        <v>32</v>
      </c>
      <c r="B13" s="11"/>
      <c r="C13" s="11"/>
      <c r="D13" s="11"/>
      <c r="E13" s="10">
        <v>12290000</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"单位名称："&amp;"澄江市文化和旅游局"</f>
        <v>单位名称：澄江市文化和旅游局</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18029446.32</v>
      </c>
      <c r="D8" s="16">
        <v>17629446.32</v>
      </c>
      <c r="E8" s="16">
        <v>17629446.32</v>
      </c>
      <c r="F8" s="16"/>
      <c r="G8" s="16"/>
      <c r="H8" s="16"/>
      <c r="I8" s="16">
        <v>400000</v>
      </c>
      <c r="J8" s="16"/>
      <c r="K8" s="16"/>
      <c r="L8" s="16"/>
      <c r="M8" s="16"/>
      <c r="N8" s="16">
        <v>400000</v>
      </c>
      <c r="O8" s="16"/>
      <c r="P8" s="16"/>
      <c r="Q8" s="16"/>
      <c r="R8" s="16"/>
      <c r="S8" s="16"/>
    </row>
    <row r="9" ht="20.25" customHeight="1" spans="1:19">
      <c r="A9" s="45" t="s">
        <v>32</v>
      </c>
      <c r="B9" s="45"/>
      <c r="C9" s="16">
        <v>18029446.32</v>
      </c>
      <c r="D9" s="16">
        <v>17629446.32</v>
      </c>
      <c r="E9" s="16">
        <v>17629446.32</v>
      </c>
      <c r="F9" s="16"/>
      <c r="G9" s="16"/>
      <c r="H9" s="16"/>
      <c r="I9" s="16">
        <v>400000</v>
      </c>
      <c r="J9" s="16"/>
      <c r="K9" s="16"/>
      <c r="L9" s="16"/>
      <c r="M9" s="16"/>
      <c r="N9" s="16">
        <v>400000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"单位名称："&amp;"澄江市文化和旅游局"</f>
        <v>单位名称：澄江市文化和旅游局</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16333985.6</v>
      </c>
      <c r="D7" s="16">
        <v>15933985.6</v>
      </c>
      <c r="E7" s="16">
        <v>3643985.6</v>
      </c>
      <c r="F7" s="16">
        <v>12290000</v>
      </c>
      <c r="G7" s="16"/>
      <c r="H7" s="16"/>
      <c r="I7" s="16"/>
      <c r="J7" s="16">
        <v>400000</v>
      </c>
      <c r="K7" s="16"/>
      <c r="L7" s="16"/>
      <c r="M7" s="16"/>
      <c r="N7" s="16"/>
      <c r="O7" s="16">
        <v>400000</v>
      </c>
    </row>
    <row r="8" ht="20.25" customHeight="1" spans="1:15">
      <c r="A8" s="61" t="s">
        <v>73</v>
      </c>
      <c r="B8" s="61" t="s">
        <v>74</v>
      </c>
      <c r="C8" s="16">
        <v>6233985.6</v>
      </c>
      <c r="D8" s="16">
        <v>5833985.6</v>
      </c>
      <c r="E8" s="16">
        <v>3643985.6</v>
      </c>
      <c r="F8" s="16">
        <v>2190000</v>
      </c>
      <c r="G8" s="16"/>
      <c r="H8" s="16"/>
      <c r="I8" s="16"/>
      <c r="J8" s="16">
        <v>400000</v>
      </c>
      <c r="K8" s="16"/>
      <c r="L8" s="16"/>
      <c r="M8" s="16"/>
      <c r="N8" s="16"/>
      <c r="O8" s="16">
        <v>400000</v>
      </c>
    </row>
    <row r="9" ht="20.25" customHeight="1" spans="1:15">
      <c r="A9" s="62" t="s">
        <v>75</v>
      </c>
      <c r="B9" s="62" t="s">
        <v>76</v>
      </c>
      <c r="C9" s="16">
        <v>2153409.67</v>
      </c>
      <c r="D9" s="16">
        <v>2153409.67</v>
      </c>
      <c r="E9" s="16">
        <v>2153409.67</v>
      </c>
      <c r="F9" s="16"/>
      <c r="G9" s="16"/>
      <c r="H9" s="16"/>
      <c r="I9" s="16"/>
      <c r="J9" s="16"/>
      <c r="K9" s="16"/>
      <c r="L9" s="16"/>
      <c r="M9" s="16"/>
      <c r="N9" s="16"/>
      <c r="O9" s="16"/>
    </row>
    <row r="10" ht="20.25" customHeight="1" spans="1:15">
      <c r="A10" s="62" t="s">
        <v>77</v>
      </c>
      <c r="B10" s="62" t="s">
        <v>78</v>
      </c>
      <c r="C10" s="16">
        <v>750000</v>
      </c>
      <c r="D10" s="16">
        <v>750000</v>
      </c>
      <c r="E10" s="16"/>
      <c r="F10" s="16">
        <v>750000</v>
      </c>
      <c r="G10" s="16"/>
      <c r="H10" s="16"/>
      <c r="I10" s="16"/>
      <c r="J10" s="16"/>
      <c r="K10" s="16"/>
      <c r="L10" s="16"/>
      <c r="M10" s="16"/>
      <c r="N10" s="16"/>
      <c r="O10" s="16"/>
    </row>
    <row r="11" ht="20.25" customHeight="1" spans="1:15">
      <c r="A11" s="62" t="s">
        <v>79</v>
      </c>
      <c r="B11" s="62" t="s">
        <v>80</v>
      </c>
      <c r="C11" s="16">
        <v>140000</v>
      </c>
      <c r="D11" s="16">
        <v>140000</v>
      </c>
      <c r="E11" s="16"/>
      <c r="F11" s="16">
        <v>140000</v>
      </c>
      <c r="G11" s="16"/>
      <c r="H11" s="16"/>
      <c r="I11" s="16"/>
      <c r="J11" s="16"/>
      <c r="K11" s="16"/>
      <c r="L11" s="16"/>
      <c r="M11" s="16"/>
      <c r="N11" s="16"/>
      <c r="O11" s="16"/>
    </row>
    <row r="12" ht="20.25" customHeight="1" spans="1:15">
      <c r="A12" s="62" t="s">
        <v>81</v>
      </c>
      <c r="B12" s="62" t="s">
        <v>82</v>
      </c>
      <c r="C12" s="16">
        <v>300000</v>
      </c>
      <c r="D12" s="16">
        <v>300000</v>
      </c>
      <c r="E12" s="16"/>
      <c r="F12" s="16">
        <v>300000</v>
      </c>
      <c r="G12" s="16"/>
      <c r="H12" s="16"/>
      <c r="I12" s="16"/>
      <c r="J12" s="16"/>
      <c r="K12" s="16"/>
      <c r="L12" s="16"/>
      <c r="M12" s="16"/>
      <c r="N12" s="16"/>
      <c r="O12" s="16"/>
    </row>
    <row r="13" ht="20.25" customHeight="1" spans="1:15">
      <c r="A13" s="62" t="s">
        <v>83</v>
      </c>
      <c r="B13" s="62" t="s">
        <v>84</v>
      </c>
      <c r="C13" s="16">
        <v>1000000</v>
      </c>
      <c r="D13" s="16">
        <v>1000000</v>
      </c>
      <c r="E13" s="16"/>
      <c r="F13" s="16">
        <v>1000000</v>
      </c>
      <c r="G13" s="16"/>
      <c r="H13" s="16"/>
      <c r="I13" s="16"/>
      <c r="J13" s="16"/>
      <c r="K13" s="16"/>
      <c r="L13" s="16"/>
      <c r="M13" s="16"/>
      <c r="N13" s="16"/>
      <c r="O13" s="16"/>
    </row>
    <row r="14" ht="20.25" customHeight="1" spans="1:15">
      <c r="A14" s="62" t="s">
        <v>85</v>
      </c>
      <c r="B14" s="62" t="s">
        <v>86</v>
      </c>
      <c r="C14" s="16">
        <v>1890575.93</v>
      </c>
      <c r="D14" s="16">
        <v>1490575.93</v>
      </c>
      <c r="E14" s="16">
        <v>1490575.93</v>
      </c>
      <c r="F14" s="16"/>
      <c r="G14" s="16"/>
      <c r="H14" s="16"/>
      <c r="I14" s="16"/>
      <c r="J14" s="16">
        <v>400000</v>
      </c>
      <c r="K14" s="16"/>
      <c r="L14" s="16"/>
      <c r="M14" s="16"/>
      <c r="N14" s="16"/>
      <c r="O14" s="16">
        <v>400000</v>
      </c>
    </row>
    <row r="15" ht="20.25" customHeight="1" spans="1:15">
      <c r="A15" s="61" t="s">
        <v>87</v>
      </c>
      <c r="B15" s="61" t="s">
        <v>88</v>
      </c>
      <c r="C15" s="16">
        <v>10000000</v>
      </c>
      <c r="D15" s="16">
        <v>10000000</v>
      </c>
      <c r="E15" s="16"/>
      <c r="F15" s="16">
        <v>10000000</v>
      </c>
      <c r="G15" s="16"/>
      <c r="H15" s="16"/>
      <c r="I15" s="16"/>
      <c r="J15" s="16"/>
      <c r="K15" s="16"/>
      <c r="L15" s="16"/>
      <c r="M15" s="16"/>
      <c r="N15" s="16"/>
      <c r="O15" s="16"/>
    </row>
    <row r="16" ht="20.25" customHeight="1" spans="1:15">
      <c r="A16" s="62" t="s">
        <v>89</v>
      </c>
      <c r="B16" s="62" t="s">
        <v>90</v>
      </c>
      <c r="C16" s="16">
        <v>10000000</v>
      </c>
      <c r="D16" s="16">
        <v>10000000</v>
      </c>
      <c r="E16" s="16"/>
      <c r="F16" s="16">
        <v>10000000</v>
      </c>
      <c r="G16" s="16"/>
      <c r="H16" s="16"/>
      <c r="I16" s="16"/>
      <c r="J16" s="16"/>
      <c r="K16" s="16"/>
      <c r="L16" s="16"/>
      <c r="M16" s="16"/>
      <c r="N16" s="16"/>
      <c r="O16" s="16"/>
    </row>
    <row r="17" ht="20.25" customHeight="1" spans="1:15">
      <c r="A17" s="61" t="s">
        <v>91</v>
      </c>
      <c r="B17" s="61" t="s">
        <v>92</v>
      </c>
      <c r="C17" s="16">
        <v>100000</v>
      </c>
      <c r="D17" s="16">
        <v>100000</v>
      </c>
      <c r="E17" s="16"/>
      <c r="F17" s="16">
        <v>100000</v>
      </c>
      <c r="G17" s="16"/>
      <c r="H17" s="16"/>
      <c r="I17" s="16"/>
      <c r="J17" s="16"/>
      <c r="K17" s="16"/>
      <c r="L17" s="16"/>
      <c r="M17" s="16"/>
      <c r="N17" s="16"/>
      <c r="O17" s="16"/>
    </row>
    <row r="18" ht="20.25" customHeight="1" spans="1:15">
      <c r="A18" s="62" t="s">
        <v>93</v>
      </c>
      <c r="B18" s="62" t="s">
        <v>92</v>
      </c>
      <c r="C18" s="16">
        <v>100000</v>
      </c>
      <c r="D18" s="16">
        <v>100000</v>
      </c>
      <c r="E18" s="16"/>
      <c r="F18" s="16">
        <v>100000</v>
      </c>
      <c r="G18" s="16"/>
      <c r="H18" s="16"/>
      <c r="I18" s="16"/>
      <c r="J18" s="16"/>
      <c r="K18" s="16"/>
      <c r="L18" s="16"/>
      <c r="M18" s="16"/>
      <c r="N18" s="16"/>
      <c r="O18" s="16"/>
    </row>
    <row r="19" ht="20.25" customHeight="1" spans="1:15">
      <c r="A19" s="15" t="s">
        <v>94</v>
      </c>
      <c r="B19" s="15" t="s">
        <v>95</v>
      </c>
      <c r="C19" s="16">
        <v>751569.76</v>
      </c>
      <c r="D19" s="16">
        <v>751569.76</v>
      </c>
      <c r="E19" s="16">
        <v>751569.76</v>
      </c>
      <c r="F19" s="16"/>
      <c r="G19" s="16"/>
      <c r="H19" s="16"/>
      <c r="I19" s="16"/>
      <c r="J19" s="16"/>
      <c r="K19" s="16"/>
      <c r="L19" s="16"/>
      <c r="M19" s="16"/>
      <c r="N19" s="16"/>
      <c r="O19" s="16"/>
    </row>
    <row r="20" ht="20.25" customHeight="1" spans="1:15">
      <c r="A20" s="61" t="s">
        <v>96</v>
      </c>
      <c r="B20" s="61" t="s">
        <v>97</v>
      </c>
      <c r="C20" s="16">
        <v>722481.76</v>
      </c>
      <c r="D20" s="16">
        <v>722481.76</v>
      </c>
      <c r="E20" s="16">
        <v>722481.76</v>
      </c>
      <c r="F20" s="16"/>
      <c r="G20" s="16"/>
      <c r="H20" s="16"/>
      <c r="I20" s="16"/>
      <c r="J20" s="16"/>
      <c r="K20" s="16"/>
      <c r="L20" s="16"/>
      <c r="M20" s="16"/>
      <c r="N20" s="16"/>
      <c r="O20" s="16"/>
    </row>
    <row r="21" ht="20.25" customHeight="1" spans="1:15">
      <c r="A21" s="62" t="s">
        <v>98</v>
      </c>
      <c r="B21" s="62" t="s">
        <v>99</v>
      </c>
      <c r="C21" s="16">
        <v>171600</v>
      </c>
      <c r="D21" s="16">
        <v>171600</v>
      </c>
      <c r="E21" s="16">
        <v>171600</v>
      </c>
      <c r="F21" s="16"/>
      <c r="G21" s="16"/>
      <c r="H21" s="16"/>
      <c r="I21" s="16"/>
      <c r="J21" s="16"/>
      <c r="K21" s="16"/>
      <c r="L21" s="16"/>
      <c r="M21" s="16"/>
      <c r="N21" s="16"/>
      <c r="O21" s="16"/>
    </row>
    <row r="22" ht="20.25" customHeight="1" spans="1:15">
      <c r="A22" s="62" t="s">
        <v>100</v>
      </c>
      <c r="B22" s="62" t="s">
        <v>101</v>
      </c>
      <c r="C22" s="16">
        <v>78000</v>
      </c>
      <c r="D22" s="16">
        <v>78000</v>
      </c>
      <c r="E22" s="16">
        <v>78000</v>
      </c>
      <c r="F22" s="16"/>
      <c r="G22" s="16"/>
      <c r="H22" s="16"/>
      <c r="I22" s="16"/>
      <c r="J22" s="16"/>
      <c r="K22" s="16"/>
      <c r="L22" s="16"/>
      <c r="M22" s="16"/>
      <c r="N22" s="16"/>
      <c r="O22" s="16"/>
    </row>
    <row r="23" ht="20.25" customHeight="1" spans="1:15">
      <c r="A23" s="62" t="s">
        <v>102</v>
      </c>
      <c r="B23" s="62" t="s">
        <v>103</v>
      </c>
      <c r="C23" s="16">
        <v>472881.76</v>
      </c>
      <c r="D23" s="16">
        <v>472881.76</v>
      </c>
      <c r="E23" s="16">
        <v>472881.76</v>
      </c>
      <c r="F23" s="16"/>
      <c r="G23" s="16"/>
      <c r="H23" s="16"/>
      <c r="I23" s="16"/>
      <c r="J23" s="16"/>
      <c r="K23" s="16"/>
      <c r="L23" s="16"/>
      <c r="M23" s="16"/>
      <c r="N23" s="16"/>
      <c r="O23" s="16"/>
    </row>
    <row r="24" ht="20.25" customHeight="1" spans="1:15">
      <c r="A24" s="61" t="s">
        <v>104</v>
      </c>
      <c r="B24" s="61" t="s">
        <v>105</v>
      </c>
      <c r="C24" s="16">
        <v>29088</v>
      </c>
      <c r="D24" s="16">
        <v>29088</v>
      </c>
      <c r="E24" s="16">
        <v>29088</v>
      </c>
      <c r="F24" s="16"/>
      <c r="G24" s="16"/>
      <c r="H24" s="16"/>
      <c r="I24" s="16"/>
      <c r="J24" s="16"/>
      <c r="K24" s="16"/>
      <c r="L24" s="16"/>
      <c r="M24" s="16"/>
      <c r="N24" s="16"/>
      <c r="O24" s="16"/>
    </row>
    <row r="25" ht="20.25" customHeight="1" spans="1:15">
      <c r="A25" s="62" t="s">
        <v>106</v>
      </c>
      <c r="B25" s="62" t="s">
        <v>107</v>
      </c>
      <c r="C25" s="16">
        <v>29088</v>
      </c>
      <c r="D25" s="16">
        <v>29088</v>
      </c>
      <c r="E25" s="16">
        <v>29088</v>
      </c>
      <c r="F25" s="16"/>
      <c r="G25" s="16"/>
      <c r="H25" s="16"/>
      <c r="I25" s="16"/>
      <c r="J25" s="16"/>
      <c r="K25" s="16"/>
      <c r="L25" s="16"/>
      <c r="M25" s="16"/>
      <c r="N25" s="16"/>
      <c r="O25" s="16"/>
    </row>
    <row r="26" ht="20.25" customHeight="1" spans="1:15">
      <c r="A26" s="15" t="s">
        <v>108</v>
      </c>
      <c r="B26" s="15" t="s">
        <v>109</v>
      </c>
      <c r="C26" s="16">
        <v>497958.96</v>
      </c>
      <c r="D26" s="16">
        <v>497958.96</v>
      </c>
      <c r="E26" s="16">
        <v>497958.96</v>
      </c>
      <c r="F26" s="16"/>
      <c r="G26" s="16"/>
      <c r="H26" s="16"/>
      <c r="I26" s="16"/>
      <c r="J26" s="16"/>
      <c r="K26" s="16"/>
      <c r="L26" s="16"/>
      <c r="M26" s="16"/>
      <c r="N26" s="16"/>
      <c r="O26" s="16"/>
    </row>
    <row r="27" ht="20.25" customHeight="1" spans="1:15">
      <c r="A27" s="61" t="s">
        <v>110</v>
      </c>
      <c r="B27" s="61" t="s">
        <v>111</v>
      </c>
      <c r="C27" s="16">
        <v>497958.96</v>
      </c>
      <c r="D27" s="16">
        <v>497958.96</v>
      </c>
      <c r="E27" s="16">
        <v>497958.96</v>
      </c>
      <c r="F27" s="16"/>
      <c r="G27" s="16"/>
      <c r="H27" s="16"/>
      <c r="I27" s="16"/>
      <c r="J27" s="16"/>
      <c r="K27" s="16"/>
      <c r="L27" s="16"/>
      <c r="M27" s="16"/>
      <c r="N27" s="16"/>
      <c r="O27" s="16"/>
    </row>
    <row r="28" ht="20.25" customHeight="1" spans="1:15">
      <c r="A28" s="62" t="s">
        <v>112</v>
      </c>
      <c r="B28" s="62" t="s">
        <v>113</v>
      </c>
      <c r="C28" s="16">
        <v>134817.81</v>
      </c>
      <c r="D28" s="16">
        <v>134817.81</v>
      </c>
      <c r="E28" s="16">
        <v>134817.81</v>
      </c>
      <c r="F28" s="16"/>
      <c r="G28" s="16"/>
      <c r="H28" s="16"/>
      <c r="I28" s="16"/>
      <c r="J28" s="16"/>
      <c r="K28" s="16"/>
      <c r="L28" s="16"/>
      <c r="M28" s="16"/>
      <c r="N28" s="16"/>
      <c r="O28" s="16"/>
    </row>
    <row r="29" ht="20.25" customHeight="1" spans="1:15">
      <c r="A29" s="62" t="s">
        <v>114</v>
      </c>
      <c r="B29" s="62" t="s">
        <v>115</v>
      </c>
      <c r="C29" s="16">
        <v>110489.6</v>
      </c>
      <c r="D29" s="16">
        <v>110489.6</v>
      </c>
      <c r="E29" s="16">
        <v>110489.6</v>
      </c>
      <c r="F29" s="16"/>
      <c r="G29" s="16"/>
      <c r="H29" s="16"/>
      <c r="I29" s="16"/>
      <c r="J29" s="16"/>
      <c r="K29" s="16"/>
      <c r="L29" s="16"/>
      <c r="M29" s="16"/>
      <c r="N29" s="16"/>
      <c r="O29" s="16"/>
    </row>
    <row r="30" ht="20.25" customHeight="1" spans="1:15">
      <c r="A30" s="62" t="s">
        <v>116</v>
      </c>
      <c r="B30" s="62" t="s">
        <v>117</v>
      </c>
      <c r="C30" s="16">
        <v>227093.53</v>
      </c>
      <c r="D30" s="16">
        <v>227093.53</v>
      </c>
      <c r="E30" s="16">
        <v>227093.53</v>
      </c>
      <c r="F30" s="16"/>
      <c r="G30" s="16"/>
      <c r="H30" s="16"/>
      <c r="I30" s="16"/>
      <c r="J30" s="16"/>
      <c r="K30" s="16"/>
      <c r="L30" s="16"/>
      <c r="M30" s="16"/>
      <c r="N30" s="16"/>
      <c r="O30" s="16"/>
    </row>
    <row r="31" ht="20.25" customHeight="1" spans="1:15">
      <c r="A31" s="62" t="s">
        <v>118</v>
      </c>
      <c r="B31" s="62" t="s">
        <v>119</v>
      </c>
      <c r="C31" s="16">
        <v>25558.02</v>
      </c>
      <c r="D31" s="16">
        <v>25558.02</v>
      </c>
      <c r="E31" s="16">
        <v>25558.02</v>
      </c>
      <c r="F31" s="16"/>
      <c r="G31" s="16"/>
      <c r="H31" s="16"/>
      <c r="I31" s="16"/>
      <c r="J31" s="16"/>
      <c r="K31" s="16"/>
      <c r="L31" s="16"/>
      <c r="M31" s="16"/>
      <c r="N31" s="16"/>
      <c r="O31" s="16"/>
    </row>
    <row r="32" ht="20.25" customHeight="1" spans="1:15">
      <c r="A32" s="15" t="s">
        <v>120</v>
      </c>
      <c r="B32" s="15" t="s">
        <v>121</v>
      </c>
      <c r="C32" s="16">
        <v>445932</v>
      </c>
      <c r="D32" s="16">
        <v>445932</v>
      </c>
      <c r="E32" s="16">
        <v>445932</v>
      </c>
      <c r="F32" s="16"/>
      <c r="G32" s="16"/>
      <c r="H32" s="16"/>
      <c r="I32" s="16"/>
      <c r="J32" s="16"/>
      <c r="K32" s="16"/>
      <c r="L32" s="16"/>
      <c r="M32" s="16"/>
      <c r="N32" s="16"/>
      <c r="O32" s="16"/>
    </row>
    <row r="33" ht="20.25" customHeight="1" spans="1:15">
      <c r="A33" s="61" t="s">
        <v>122</v>
      </c>
      <c r="B33" s="61" t="s">
        <v>123</v>
      </c>
      <c r="C33" s="16">
        <v>445932</v>
      </c>
      <c r="D33" s="16">
        <v>445932</v>
      </c>
      <c r="E33" s="16">
        <v>445932</v>
      </c>
      <c r="F33" s="16"/>
      <c r="G33" s="16"/>
      <c r="H33" s="16"/>
      <c r="I33" s="16"/>
      <c r="J33" s="16"/>
      <c r="K33" s="16"/>
      <c r="L33" s="16"/>
      <c r="M33" s="16"/>
      <c r="N33" s="16"/>
      <c r="O33" s="16"/>
    </row>
    <row r="34" ht="20.25" customHeight="1" spans="1:15">
      <c r="A34" s="62" t="s">
        <v>124</v>
      </c>
      <c r="B34" s="62" t="s">
        <v>125</v>
      </c>
      <c r="C34" s="16">
        <v>411960</v>
      </c>
      <c r="D34" s="16">
        <v>411960</v>
      </c>
      <c r="E34" s="16">
        <v>411960</v>
      </c>
      <c r="F34" s="16"/>
      <c r="G34" s="16"/>
      <c r="H34" s="16"/>
      <c r="I34" s="16"/>
      <c r="J34" s="16"/>
      <c r="K34" s="16"/>
      <c r="L34" s="16"/>
      <c r="M34" s="16"/>
      <c r="N34" s="16"/>
      <c r="O34" s="16"/>
    </row>
    <row r="35" ht="20.25" customHeight="1" spans="1:15">
      <c r="A35" s="62" t="s">
        <v>126</v>
      </c>
      <c r="B35" s="62" t="s">
        <v>127</v>
      </c>
      <c r="C35" s="16">
        <v>33972</v>
      </c>
      <c r="D35" s="16">
        <v>33972</v>
      </c>
      <c r="E35" s="16">
        <v>33972</v>
      </c>
      <c r="F35" s="16"/>
      <c r="G35" s="16"/>
      <c r="H35" s="16"/>
      <c r="I35" s="16"/>
      <c r="J35" s="16"/>
      <c r="K35" s="16"/>
      <c r="L35" s="16"/>
      <c r="M35" s="16"/>
      <c r="N35" s="16"/>
      <c r="O35" s="16"/>
    </row>
    <row r="36" ht="20.25" customHeight="1" spans="1:15">
      <c r="A36" s="45" t="s">
        <v>128</v>
      </c>
      <c r="B36" s="45"/>
      <c r="C36" s="16">
        <v>18029446.32</v>
      </c>
      <c r="D36" s="16">
        <v>17629446.32</v>
      </c>
      <c r="E36" s="16">
        <v>5339446.32</v>
      </c>
      <c r="F36" s="16">
        <v>12290000</v>
      </c>
      <c r="G36" s="16"/>
      <c r="H36" s="16"/>
      <c r="I36" s="16"/>
      <c r="J36" s="16">
        <v>400000</v>
      </c>
      <c r="K36" s="16"/>
      <c r="L36" s="16"/>
      <c r="M36" s="16"/>
      <c r="N36" s="16"/>
      <c r="O36" s="16">
        <v>400000</v>
      </c>
    </row>
  </sheetData>
  <mergeCells count="11">
    <mergeCell ref="A2:O2"/>
    <mergeCell ref="A3:I3"/>
    <mergeCell ref="D4:F4"/>
    <mergeCell ref="J4:O4"/>
    <mergeCell ref="A36:B3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129</v>
      </c>
    </row>
    <row r="2" ht="45" customHeight="1" spans="1:4">
      <c r="A2" s="3" t="s">
        <v>130</v>
      </c>
      <c r="B2" s="3"/>
      <c r="C2" s="3"/>
      <c r="D2" s="3"/>
    </row>
    <row r="3" ht="18.75" customHeight="1" spans="1:4">
      <c r="A3" s="4" t="str">
        <f>"单位名称："&amp;"澄江市文化和旅游局"</f>
        <v>单位名称：澄江市文化和旅游局</v>
      </c>
      <c r="B3" s="4"/>
      <c r="C3" s="63"/>
      <c r="D3" s="5" t="s">
        <v>2</v>
      </c>
    </row>
    <row r="4" ht="22.5" customHeight="1" spans="1:4">
      <c r="A4" s="7" t="s">
        <v>3</v>
      </c>
      <c r="B4" s="7"/>
      <c r="C4" s="7" t="s">
        <v>4</v>
      </c>
      <c r="D4" s="7"/>
    </row>
    <row r="5" ht="18.75" customHeight="1" spans="1:4">
      <c r="A5" s="7" t="s">
        <v>5</v>
      </c>
      <c r="B5" s="7" t="s">
        <v>6</v>
      </c>
      <c r="C5" s="7" t="s">
        <v>131</v>
      </c>
      <c r="D5" s="7" t="s">
        <v>6</v>
      </c>
    </row>
    <row r="6" ht="18.75" customHeight="1" spans="1:4">
      <c r="A6" s="7"/>
      <c r="B6" s="7"/>
      <c r="C6" s="7"/>
      <c r="D6" s="7"/>
    </row>
    <row r="7" ht="22.5" customHeight="1" spans="1:4">
      <c r="A7" s="14" t="s">
        <v>132</v>
      </c>
      <c r="B7" s="16">
        <v>17629446.32</v>
      </c>
      <c r="C7" s="14" t="s">
        <v>133</v>
      </c>
      <c r="D7" s="16">
        <v>17629446.32</v>
      </c>
    </row>
    <row r="8" ht="22.5" customHeight="1" spans="1:4">
      <c r="A8" s="14" t="s">
        <v>134</v>
      </c>
      <c r="B8" s="16">
        <v>17629446.32</v>
      </c>
      <c r="C8" s="14" t="str">
        <f>"（"&amp;"一"&amp;"）"&amp;"文化旅游体育与传媒支出"</f>
        <v>（一）文化旅游体育与传媒支出</v>
      </c>
      <c r="D8" s="16">
        <v>15933985.6</v>
      </c>
    </row>
    <row r="9" ht="22.5" customHeight="1" spans="1:4">
      <c r="A9" s="14" t="s">
        <v>135</v>
      </c>
      <c r="B9" s="16"/>
      <c r="C9" s="14" t="str">
        <f>"（"&amp;"二"&amp;"）"&amp;"社会保障和就业支出"</f>
        <v>（二）社会保障和就业支出</v>
      </c>
      <c r="D9" s="16">
        <v>751569.76</v>
      </c>
    </row>
    <row r="10" ht="22.5" customHeight="1" spans="1:4">
      <c r="A10" s="14" t="s">
        <v>136</v>
      </c>
      <c r="B10" s="16"/>
      <c r="C10" s="14" t="str">
        <f>"（"&amp;"三"&amp;"）"&amp;"卫生健康支出"</f>
        <v>（三）卫生健康支出</v>
      </c>
      <c r="D10" s="16">
        <v>497958.96</v>
      </c>
    </row>
    <row r="11" ht="22.5" customHeight="1" spans="1:4">
      <c r="A11" s="14" t="s">
        <v>137</v>
      </c>
      <c r="B11" s="16"/>
      <c r="C11" s="14" t="str">
        <f>"（"&amp;"四"&amp;"）"&amp;"住房保障支出"</f>
        <v>（四）住房保障支出</v>
      </c>
      <c r="D11" s="16">
        <v>445932</v>
      </c>
    </row>
    <row r="12" ht="22.5" customHeight="1" spans="1:4">
      <c r="A12" s="14" t="s">
        <v>134</v>
      </c>
      <c r="B12" s="16"/>
      <c r="C12" s="14"/>
      <c r="D12" s="16"/>
    </row>
    <row r="13" ht="22.5" customHeight="1" spans="1:4">
      <c r="A13" s="14" t="s">
        <v>135</v>
      </c>
      <c r="B13" s="16"/>
      <c r="C13" s="14"/>
      <c r="D13" s="16"/>
    </row>
    <row r="14" ht="22.5" customHeight="1" spans="1:4">
      <c r="A14" s="14" t="s">
        <v>136</v>
      </c>
      <c r="B14" s="16"/>
      <c r="C14" s="14"/>
      <c r="D14" s="16"/>
    </row>
    <row r="15" ht="22.5" customHeight="1" spans="1:4">
      <c r="A15" s="64"/>
      <c r="B15" s="16"/>
      <c r="C15" s="14" t="s">
        <v>138</v>
      </c>
      <c r="D15" s="16"/>
    </row>
    <row r="16" ht="22.5" customHeight="1" spans="1:4">
      <c r="A16" s="65" t="s">
        <v>139</v>
      </c>
      <c r="B16" s="66">
        <v>17629446.32</v>
      </c>
      <c r="C16" s="67" t="s">
        <v>140</v>
      </c>
      <c r="D16" s="66">
        <v>17629446.32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141</v>
      </c>
    </row>
    <row r="2" ht="37.5" customHeight="1" spans="1:7">
      <c r="A2" s="3" t="s">
        <v>142</v>
      </c>
      <c r="B2" s="3"/>
      <c r="C2" s="3"/>
      <c r="D2" s="3"/>
      <c r="E2" s="3"/>
      <c r="F2" s="3"/>
      <c r="G2" s="3"/>
    </row>
    <row r="3" ht="18.75" customHeight="1" spans="1:7">
      <c r="A3" s="41" t="str">
        <f>"单位名称："&amp;"澄江市文化和旅游局"</f>
        <v>单位名称：澄江市文化和旅游局</v>
      </c>
      <c r="B3" s="41"/>
      <c r="C3" s="41"/>
      <c r="D3" s="42"/>
      <c r="E3" s="42"/>
      <c r="F3" s="42"/>
      <c r="G3" s="43" t="s">
        <v>29</v>
      </c>
    </row>
    <row r="4" ht="18.75" customHeight="1" spans="1:7">
      <c r="A4" s="12" t="s">
        <v>143</v>
      </c>
      <c r="B4" s="12" t="s">
        <v>60</v>
      </c>
      <c r="C4" s="44" t="s">
        <v>32</v>
      </c>
      <c r="D4" s="44" t="s">
        <v>63</v>
      </c>
      <c r="E4" s="44"/>
      <c r="F4" s="44"/>
      <c r="G4" s="12" t="s">
        <v>64</v>
      </c>
    </row>
    <row r="5" ht="18.75" customHeight="1" spans="1:7">
      <c r="A5" s="12" t="s">
        <v>59</v>
      </c>
      <c r="B5" s="12" t="s">
        <v>60</v>
      </c>
      <c r="C5" s="44"/>
      <c r="D5" s="44" t="s">
        <v>34</v>
      </c>
      <c r="E5" s="44" t="s">
        <v>144</v>
      </c>
      <c r="F5" s="44" t="s">
        <v>145</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15933985.6</v>
      </c>
      <c r="D7" s="16">
        <v>3643985.6</v>
      </c>
      <c r="E7" s="16">
        <v>3276519.54</v>
      </c>
      <c r="F7" s="16">
        <v>367466.06</v>
      </c>
      <c r="G7" s="16">
        <v>12290000</v>
      </c>
    </row>
    <row r="8" ht="20.25" customHeight="1" spans="1:7">
      <c r="A8" s="61" t="s">
        <v>73</v>
      </c>
      <c r="B8" s="61" t="s">
        <v>74</v>
      </c>
      <c r="C8" s="16">
        <v>5833985.6</v>
      </c>
      <c r="D8" s="16">
        <v>3643985.6</v>
      </c>
      <c r="E8" s="16">
        <v>3276519.54</v>
      </c>
      <c r="F8" s="16">
        <v>367466.06</v>
      </c>
      <c r="G8" s="16">
        <v>2190000</v>
      </c>
    </row>
    <row r="9" ht="20.25" customHeight="1" spans="1:7">
      <c r="A9" s="62" t="s">
        <v>75</v>
      </c>
      <c r="B9" s="62" t="s">
        <v>76</v>
      </c>
      <c r="C9" s="16">
        <v>2153409.67</v>
      </c>
      <c r="D9" s="16">
        <v>2153409.67</v>
      </c>
      <c r="E9" s="16">
        <v>1785943.61</v>
      </c>
      <c r="F9" s="16">
        <v>367466.06</v>
      </c>
      <c r="G9" s="16"/>
    </row>
    <row r="10" ht="20.25" customHeight="1" spans="1:7">
      <c r="A10" s="62" t="s">
        <v>77</v>
      </c>
      <c r="B10" s="62" t="s">
        <v>78</v>
      </c>
      <c r="C10" s="16">
        <v>750000</v>
      </c>
      <c r="D10" s="16"/>
      <c r="E10" s="16"/>
      <c r="F10" s="16"/>
      <c r="G10" s="16">
        <v>750000</v>
      </c>
    </row>
    <row r="11" ht="20.25" customHeight="1" spans="1:7">
      <c r="A11" s="62" t="s">
        <v>79</v>
      </c>
      <c r="B11" s="62" t="s">
        <v>80</v>
      </c>
      <c r="C11" s="16">
        <v>140000</v>
      </c>
      <c r="D11" s="16"/>
      <c r="E11" s="16"/>
      <c r="F11" s="16"/>
      <c r="G11" s="16">
        <v>140000</v>
      </c>
    </row>
    <row r="12" ht="20.25" customHeight="1" spans="1:7">
      <c r="A12" s="62" t="s">
        <v>81</v>
      </c>
      <c r="B12" s="62" t="s">
        <v>82</v>
      </c>
      <c r="C12" s="16">
        <v>300000</v>
      </c>
      <c r="D12" s="16"/>
      <c r="E12" s="16"/>
      <c r="F12" s="16"/>
      <c r="G12" s="16">
        <v>300000</v>
      </c>
    </row>
    <row r="13" ht="20.25" customHeight="1" spans="1:7">
      <c r="A13" s="62" t="s">
        <v>83</v>
      </c>
      <c r="B13" s="62" t="s">
        <v>84</v>
      </c>
      <c r="C13" s="16">
        <v>1000000</v>
      </c>
      <c r="D13" s="16"/>
      <c r="E13" s="16"/>
      <c r="F13" s="16"/>
      <c r="G13" s="16">
        <v>1000000</v>
      </c>
    </row>
    <row r="14" ht="20.25" customHeight="1" spans="1:7">
      <c r="A14" s="62" t="s">
        <v>85</v>
      </c>
      <c r="B14" s="62" t="s">
        <v>86</v>
      </c>
      <c r="C14" s="16">
        <v>1490575.93</v>
      </c>
      <c r="D14" s="16">
        <v>1490575.93</v>
      </c>
      <c r="E14" s="16">
        <v>1490575.93</v>
      </c>
      <c r="F14" s="16"/>
      <c r="G14" s="16"/>
    </row>
    <row r="15" ht="20.25" customHeight="1" spans="1:7">
      <c r="A15" s="61" t="s">
        <v>87</v>
      </c>
      <c r="B15" s="61" t="s">
        <v>88</v>
      </c>
      <c r="C15" s="16">
        <v>10000000</v>
      </c>
      <c r="D15" s="16"/>
      <c r="E15" s="16"/>
      <c r="F15" s="16"/>
      <c r="G15" s="16">
        <v>10000000</v>
      </c>
    </row>
    <row r="16" ht="20.25" customHeight="1" spans="1:7">
      <c r="A16" s="62" t="s">
        <v>89</v>
      </c>
      <c r="B16" s="62" t="s">
        <v>90</v>
      </c>
      <c r="C16" s="16">
        <v>10000000</v>
      </c>
      <c r="D16" s="16"/>
      <c r="E16" s="16"/>
      <c r="F16" s="16"/>
      <c r="G16" s="16">
        <v>10000000</v>
      </c>
    </row>
    <row r="17" ht="20.25" customHeight="1" spans="1:7">
      <c r="A17" s="61" t="s">
        <v>91</v>
      </c>
      <c r="B17" s="61" t="s">
        <v>92</v>
      </c>
      <c r="C17" s="16">
        <v>100000</v>
      </c>
      <c r="D17" s="16"/>
      <c r="E17" s="16"/>
      <c r="F17" s="16"/>
      <c r="G17" s="16">
        <v>100000</v>
      </c>
    </row>
    <row r="18" ht="20.25" customHeight="1" spans="1:7">
      <c r="A18" s="62" t="s">
        <v>93</v>
      </c>
      <c r="B18" s="62" t="s">
        <v>92</v>
      </c>
      <c r="C18" s="16">
        <v>100000</v>
      </c>
      <c r="D18" s="16"/>
      <c r="E18" s="16"/>
      <c r="F18" s="16"/>
      <c r="G18" s="16">
        <v>100000</v>
      </c>
    </row>
    <row r="19" ht="20.25" customHeight="1" spans="1:7">
      <c r="A19" s="15" t="s">
        <v>94</v>
      </c>
      <c r="B19" s="15" t="s">
        <v>95</v>
      </c>
      <c r="C19" s="16">
        <v>751569.76</v>
      </c>
      <c r="D19" s="16">
        <v>751569.76</v>
      </c>
      <c r="E19" s="16">
        <v>732369.76</v>
      </c>
      <c r="F19" s="16">
        <v>19200</v>
      </c>
      <c r="G19" s="16"/>
    </row>
    <row r="20" ht="20.25" customHeight="1" spans="1:7">
      <c r="A20" s="61" t="s">
        <v>96</v>
      </c>
      <c r="B20" s="61" t="s">
        <v>97</v>
      </c>
      <c r="C20" s="16">
        <v>722481.76</v>
      </c>
      <c r="D20" s="16">
        <v>722481.76</v>
      </c>
      <c r="E20" s="16">
        <v>703281.76</v>
      </c>
      <c r="F20" s="16">
        <v>19200</v>
      </c>
      <c r="G20" s="16"/>
    </row>
    <row r="21" ht="20.25" customHeight="1" spans="1:7">
      <c r="A21" s="62" t="s">
        <v>98</v>
      </c>
      <c r="B21" s="62" t="s">
        <v>99</v>
      </c>
      <c r="C21" s="16">
        <v>171600</v>
      </c>
      <c r="D21" s="16">
        <v>171600</v>
      </c>
      <c r="E21" s="16">
        <v>158400</v>
      </c>
      <c r="F21" s="16">
        <v>13200</v>
      </c>
      <c r="G21" s="16"/>
    </row>
    <row r="22" ht="20.25" customHeight="1" spans="1:7">
      <c r="A22" s="62" t="s">
        <v>100</v>
      </c>
      <c r="B22" s="62" t="s">
        <v>101</v>
      </c>
      <c r="C22" s="16">
        <v>78000</v>
      </c>
      <c r="D22" s="16">
        <v>78000</v>
      </c>
      <c r="E22" s="16">
        <v>72000</v>
      </c>
      <c r="F22" s="16">
        <v>6000</v>
      </c>
      <c r="G22" s="16"/>
    </row>
    <row r="23" ht="20.25" customHeight="1" spans="1:7">
      <c r="A23" s="62" t="s">
        <v>102</v>
      </c>
      <c r="B23" s="62" t="s">
        <v>103</v>
      </c>
      <c r="C23" s="16">
        <v>472881.76</v>
      </c>
      <c r="D23" s="16">
        <v>472881.76</v>
      </c>
      <c r="E23" s="16">
        <v>472881.76</v>
      </c>
      <c r="F23" s="16"/>
      <c r="G23" s="16"/>
    </row>
    <row r="24" ht="20.25" customHeight="1" spans="1:7">
      <c r="A24" s="61" t="s">
        <v>104</v>
      </c>
      <c r="B24" s="61" t="s">
        <v>105</v>
      </c>
      <c r="C24" s="16">
        <v>29088</v>
      </c>
      <c r="D24" s="16">
        <v>29088</v>
      </c>
      <c r="E24" s="16">
        <v>29088</v>
      </c>
      <c r="F24" s="16"/>
      <c r="G24" s="16"/>
    </row>
    <row r="25" ht="20.25" customHeight="1" spans="1:7">
      <c r="A25" s="62" t="s">
        <v>106</v>
      </c>
      <c r="B25" s="62" t="s">
        <v>107</v>
      </c>
      <c r="C25" s="16">
        <v>29088</v>
      </c>
      <c r="D25" s="16">
        <v>29088</v>
      </c>
      <c r="E25" s="16">
        <v>29088</v>
      </c>
      <c r="F25" s="16"/>
      <c r="G25" s="16"/>
    </row>
    <row r="26" ht="20.25" customHeight="1" spans="1:7">
      <c r="A26" s="15" t="s">
        <v>108</v>
      </c>
      <c r="B26" s="15" t="s">
        <v>109</v>
      </c>
      <c r="C26" s="16">
        <v>497958.96</v>
      </c>
      <c r="D26" s="16">
        <v>497958.96</v>
      </c>
      <c r="E26" s="16">
        <v>497958.96</v>
      </c>
      <c r="F26" s="16"/>
      <c r="G26" s="16"/>
    </row>
    <row r="27" ht="20.25" customHeight="1" spans="1:7">
      <c r="A27" s="61" t="s">
        <v>110</v>
      </c>
      <c r="B27" s="61" t="s">
        <v>111</v>
      </c>
      <c r="C27" s="16">
        <v>497958.96</v>
      </c>
      <c r="D27" s="16">
        <v>497958.96</v>
      </c>
      <c r="E27" s="16">
        <v>497958.96</v>
      </c>
      <c r="F27" s="16"/>
      <c r="G27" s="16"/>
    </row>
    <row r="28" ht="20.25" customHeight="1" spans="1:7">
      <c r="A28" s="62" t="s">
        <v>112</v>
      </c>
      <c r="B28" s="62" t="s">
        <v>113</v>
      </c>
      <c r="C28" s="16">
        <v>134817.81</v>
      </c>
      <c r="D28" s="16">
        <v>134817.81</v>
      </c>
      <c r="E28" s="16">
        <v>134817.81</v>
      </c>
      <c r="F28" s="16"/>
      <c r="G28" s="16"/>
    </row>
    <row r="29" ht="20.25" customHeight="1" spans="1:7">
      <c r="A29" s="62" t="s">
        <v>114</v>
      </c>
      <c r="B29" s="62" t="s">
        <v>115</v>
      </c>
      <c r="C29" s="16">
        <v>110489.6</v>
      </c>
      <c r="D29" s="16">
        <v>110489.6</v>
      </c>
      <c r="E29" s="16">
        <v>110489.6</v>
      </c>
      <c r="F29" s="16"/>
      <c r="G29" s="16"/>
    </row>
    <row r="30" ht="20.25" customHeight="1" spans="1:7">
      <c r="A30" s="62" t="s">
        <v>116</v>
      </c>
      <c r="B30" s="62" t="s">
        <v>117</v>
      </c>
      <c r="C30" s="16">
        <v>227093.53</v>
      </c>
      <c r="D30" s="16">
        <v>227093.53</v>
      </c>
      <c r="E30" s="16">
        <v>227093.53</v>
      </c>
      <c r="F30" s="16"/>
      <c r="G30" s="16"/>
    </row>
    <row r="31" ht="20.25" customHeight="1" spans="1:7">
      <c r="A31" s="62" t="s">
        <v>118</v>
      </c>
      <c r="B31" s="62" t="s">
        <v>119</v>
      </c>
      <c r="C31" s="16">
        <v>25558.02</v>
      </c>
      <c r="D31" s="16">
        <v>25558.02</v>
      </c>
      <c r="E31" s="16">
        <v>25558.02</v>
      </c>
      <c r="F31" s="16"/>
      <c r="G31" s="16"/>
    </row>
    <row r="32" ht="20.25" customHeight="1" spans="1:7">
      <c r="A32" s="15" t="s">
        <v>120</v>
      </c>
      <c r="B32" s="15" t="s">
        <v>121</v>
      </c>
      <c r="C32" s="16">
        <v>445932</v>
      </c>
      <c r="D32" s="16">
        <v>445932</v>
      </c>
      <c r="E32" s="16">
        <v>445932</v>
      </c>
      <c r="F32" s="16"/>
      <c r="G32" s="16"/>
    </row>
    <row r="33" ht="20.25" customHeight="1" spans="1:7">
      <c r="A33" s="61" t="s">
        <v>122</v>
      </c>
      <c r="B33" s="61" t="s">
        <v>123</v>
      </c>
      <c r="C33" s="16">
        <v>445932</v>
      </c>
      <c r="D33" s="16">
        <v>445932</v>
      </c>
      <c r="E33" s="16">
        <v>445932</v>
      </c>
      <c r="F33" s="16"/>
      <c r="G33" s="16"/>
    </row>
    <row r="34" ht="20.25" customHeight="1" spans="1:7">
      <c r="A34" s="62" t="s">
        <v>124</v>
      </c>
      <c r="B34" s="62" t="s">
        <v>125</v>
      </c>
      <c r="C34" s="16">
        <v>411960</v>
      </c>
      <c r="D34" s="16">
        <v>411960</v>
      </c>
      <c r="E34" s="16">
        <v>411960</v>
      </c>
      <c r="F34" s="16"/>
      <c r="G34" s="16"/>
    </row>
    <row r="35" ht="20.25" customHeight="1" spans="1:7">
      <c r="A35" s="62" t="s">
        <v>126</v>
      </c>
      <c r="B35" s="62" t="s">
        <v>127</v>
      </c>
      <c r="C35" s="16">
        <v>33972</v>
      </c>
      <c r="D35" s="16">
        <v>33972</v>
      </c>
      <c r="E35" s="16">
        <v>33972</v>
      </c>
      <c r="F35" s="16"/>
      <c r="G35" s="16"/>
    </row>
    <row r="36" ht="20.25" customHeight="1" spans="1:7">
      <c r="A36" s="45" t="s">
        <v>128</v>
      </c>
      <c r="B36" s="45"/>
      <c r="C36" s="46">
        <v>17629446.32</v>
      </c>
      <c r="D36" s="46">
        <v>5339446.32</v>
      </c>
      <c r="E36" s="46">
        <v>4952780.26</v>
      </c>
      <c r="F36" s="46">
        <v>386666.06</v>
      </c>
      <c r="G36" s="46">
        <v>12290000</v>
      </c>
    </row>
  </sheetData>
  <mergeCells count="7">
    <mergeCell ref="A2:G2"/>
    <mergeCell ref="A3:C3"/>
    <mergeCell ref="A4:B4"/>
    <mergeCell ref="D4:F4"/>
    <mergeCell ref="A36:B3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4"/>
      <c r="B1" s="54"/>
      <c r="C1" s="55"/>
      <c r="D1" s="1"/>
      <c r="E1" s="1"/>
      <c r="F1" s="56" t="s">
        <v>146</v>
      </c>
    </row>
    <row r="2" ht="41.25" customHeight="1" spans="1:6">
      <c r="A2" s="57" t="s">
        <v>147</v>
      </c>
      <c r="B2" s="57"/>
      <c r="C2" s="57"/>
      <c r="D2" s="57"/>
      <c r="E2" s="57"/>
      <c r="F2" s="57"/>
    </row>
    <row r="3" ht="18.75" customHeight="1" spans="1:6">
      <c r="A3" s="4" t="str">
        <f>"单位名称："&amp;"澄江市文化和旅游局"</f>
        <v>单位名称：澄江市文化和旅游局</v>
      </c>
      <c r="B3" s="4"/>
      <c r="C3" s="4"/>
      <c r="D3" s="58"/>
      <c r="E3" s="1"/>
      <c r="F3" s="56" t="s">
        <v>29</v>
      </c>
    </row>
    <row r="4" ht="18.75" customHeight="1" spans="1:6">
      <c r="A4" s="12" t="s">
        <v>148</v>
      </c>
      <c r="B4" s="44" t="s">
        <v>149</v>
      </c>
      <c r="C4" s="44" t="s">
        <v>150</v>
      </c>
      <c r="D4" s="44"/>
      <c r="E4" s="44"/>
      <c r="F4" s="44" t="s">
        <v>151</v>
      </c>
    </row>
    <row r="5" ht="18.75" customHeight="1" spans="1:6">
      <c r="A5" s="12"/>
      <c r="B5" s="44"/>
      <c r="C5" s="44" t="s">
        <v>34</v>
      </c>
      <c r="D5" s="44" t="s">
        <v>152</v>
      </c>
      <c r="E5" s="44" t="s">
        <v>153</v>
      </c>
      <c r="F5" s="44"/>
    </row>
    <row r="6" ht="18.75" customHeight="1" spans="1:6">
      <c r="A6" s="59">
        <v>1</v>
      </c>
      <c r="B6" s="60">
        <v>2</v>
      </c>
      <c r="C6" s="59">
        <v>3</v>
      </c>
      <c r="D6" s="59">
        <v>4</v>
      </c>
      <c r="E6" s="59">
        <v>5</v>
      </c>
      <c r="F6" s="59">
        <v>6</v>
      </c>
    </row>
    <row r="7" ht="20.25" customHeight="1" spans="1:6">
      <c r="A7" s="16">
        <v>24500</v>
      </c>
      <c r="B7" s="16"/>
      <c r="C7" s="16"/>
      <c r="D7" s="16"/>
      <c r="E7" s="16"/>
      <c r="F7" s="16">
        <v>24500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A18"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154</v>
      </c>
    </row>
    <row r="2" ht="45" customHeight="1" spans="1:23">
      <c r="A2" s="3" t="s">
        <v>155</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"单位名称："&amp;"澄江市文化和旅游局"</f>
        <v>单位名称：澄江市文化和旅游局</v>
      </c>
      <c r="B3" s="4"/>
      <c r="C3" s="4"/>
      <c r="D3" s="4"/>
      <c r="E3" s="4"/>
      <c r="F3" s="4"/>
      <c r="G3" s="4"/>
      <c r="H3" s="51"/>
      <c r="I3" s="51"/>
      <c r="J3" s="51"/>
      <c r="K3" s="51"/>
      <c r="L3" s="5"/>
      <c r="M3" s="5"/>
      <c r="N3" s="5"/>
      <c r="O3" s="5"/>
      <c r="P3" s="5"/>
      <c r="Q3" s="5"/>
      <c r="R3" s="5"/>
      <c r="S3" s="5"/>
      <c r="T3" s="5"/>
      <c r="U3" s="5"/>
      <c r="V3" s="5"/>
      <c r="W3" s="5" t="s">
        <v>29</v>
      </c>
    </row>
    <row r="4" ht="18.75" customHeight="1" spans="1:23">
      <c r="A4" s="52" t="s">
        <v>156</v>
      </c>
      <c r="B4" s="52" t="s">
        <v>157</v>
      </c>
      <c r="C4" s="52" t="s">
        <v>158</v>
      </c>
      <c r="D4" s="52" t="s">
        <v>159</v>
      </c>
      <c r="E4" s="52" t="s">
        <v>160</v>
      </c>
      <c r="F4" s="52" t="s">
        <v>161</v>
      </c>
      <c r="G4" s="52" t="s">
        <v>162</v>
      </c>
      <c r="H4" s="53" t="s">
        <v>32</v>
      </c>
      <c r="I4" s="53" t="s">
        <v>163</v>
      </c>
      <c r="J4" s="52"/>
      <c r="K4" s="52"/>
      <c r="L4" s="52"/>
      <c r="M4" s="52"/>
      <c r="N4" s="52" t="s">
        <v>164</v>
      </c>
      <c r="O4" s="52"/>
      <c r="P4" s="52"/>
      <c r="Q4" s="52" t="s">
        <v>38</v>
      </c>
      <c r="R4" s="52" t="s">
        <v>62</v>
      </c>
      <c r="S4" s="52"/>
      <c r="T4" s="52"/>
      <c r="U4" s="52"/>
      <c r="V4" s="52"/>
      <c r="W4" s="52"/>
    </row>
    <row r="5" ht="18.75" customHeight="1" spans="1:23">
      <c r="A5" s="52"/>
      <c r="B5" s="52"/>
      <c r="C5" s="52"/>
      <c r="D5" s="52"/>
      <c r="E5" s="52"/>
      <c r="F5" s="52"/>
      <c r="G5" s="52"/>
      <c r="H5" s="53" t="s">
        <v>165</v>
      </c>
      <c r="I5" s="53" t="s">
        <v>166</v>
      </c>
      <c r="J5" s="52" t="s">
        <v>36</v>
      </c>
      <c r="K5" s="52" t="s">
        <v>37</v>
      </c>
      <c r="L5" s="52"/>
      <c r="M5" s="52"/>
      <c r="N5" s="52" t="s">
        <v>164</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167</v>
      </c>
      <c r="J6" s="52" t="s">
        <v>168</v>
      </c>
      <c r="K6" s="52" t="s">
        <v>169</v>
      </c>
      <c r="L6" s="52" t="s">
        <v>170</v>
      </c>
      <c r="M6" s="52" t="s">
        <v>171</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172</v>
      </c>
      <c r="C9" s="9" t="s">
        <v>173</v>
      </c>
      <c r="D9" s="8" t="s">
        <v>75</v>
      </c>
      <c r="E9" s="8" t="s">
        <v>76</v>
      </c>
      <c r="F9" s="8" t="s">
        <v>174</v>
      </c>
      <c r="G9" s="8" t="s">
        <v>175</v>
      </c>
      <c r="H9" s="16">
        <v>659124</v>
      </c>
      <c r="I9" s="16">
        <v>659124</v>
      </c>
      <c r="J9" s="16"/>
      <c r="K9" s="16"/>
      <c r="L9" s="16">
        <v>659124</v>
      </c>
      <c r="M9" s="16"/>
      <c r="N9" s="16"/>
      <c r="O9" s="16"/>
      <c r="P9" s="16"/>
      <c r="Q9" s="16"/>
      <c r="R9" s="16"/>
      <c r="S9" s="16"/>
      <c r="T9" s="16"/>
      <c r="U9" s="16"/>
      <c r="V9" s="16"/>
      <c r="W9" s="16"/>
    </row>
    <row r="10" ht="18.75" customHeight="1" spans="1:23">
      <c r="A10" s="8" t="s">
        <v>56</v>
      </c>
      <c r="B10" s="8" t="s">
        <v>172</v>
      </c>
      <c r="C10" s="9" t="s">
        <v>173</v>
      </c>
      <c r="D10" s="8" t="s">
        <v>75</v>
      </c>
      <c r="E10" s="8" t="s">
        <v>76</v>
      </c>
      <c r="F10" s="8" t="s">
        <v>176</v>
      </c>
      <c r="G10" s="8" t="s">
        <v>177</v>
      </c>
      <c r="H10" s="16">
        <v>824616</v>
      </c>
      <c r="I10" s="16">
        <v>824616</v>
      </c>
      <c r="J10" s="16"/>
      <c r="K10" s="16"/>
      <c r="L10" s="16">
        <v>824616</v>
      </c>
      <c r="M10" s="16"/>
      <c r="N10" s="16"/>
      <c r="O10" s="16"/>
      <c r="P10" s="23"/>
      <c r="Q10" s="16"/>
      <c r="R10" s="16"/>
      <c r="S10" s="16"/>
      <c r="T10" s="16"/>
      <c r="U10" s="16"/>
      <c r="V10" s="16"/>
      <c r="W10" s="16"/>
    </row>
    <row r="11" ht="18.75" customHeight="1" spans="1:23">
      <c r="A11" s="8" t="s">
        <v>56</v>
      </c>
      <c r="B11" s="8" t="s">
        <v>172</v>
      </c>
      <c r="C11" s="9" t="s">
        <v>173</v>
      </c>
      <c r="D11" s="8" t="s">
        <v>75</v>
      </c>
      <c r="E11" s="8" t="s">
        <v>76</v>
      </c>
      <c r="F11" s="8" t="s">
        <v>178</v>
      </c>
      <c r="G11" s="8" t="s">
        <v>179</v>
      </c>
      <c r="H11" s="16">
        <v>54927</v>
      </c>
      <c r="I11" s="16">
        <v>54927</v>
      </c>
      <c r="J11" s="16"/>
      <c r="K11" s="16"/>
      <c r="L11" s="16">
        <v>54927</v>
      </c>
      <c r="M11" s="16"/>
      <c r="N11" s="16"/>
      <c r="O11" s="16"/>
      <c r="P11" s="23"/>
      <c r="Q11" s="16"/>
      <c r="R11" s="16"/>
      <c r="S11" s="16"/>
      <c r="T11" s="16"/>
      <c r="U11" s="16"/>
      <c r="V11" s="16"/>
      <c r="W11" s="16"/>
    </row>
    <row r="12" ht="18.75" customHeight="1" spans="1:23">
      <c r="A12" s="8" t="s">
        <v>56</v>
      </c>
      <c r="B12" s="8" t="s">
        <v>172</v>
      </c>
      <c r="C12" s="9" t="s">
        <v>173</v>
      </c>
      <c r="D12" s="8" t="s">
        <v>126</v>
      </c>
      <c r="E12" s="8" t="s">
        <v>127</v>
      </c>
      <c r="F12" s="8" t="s">
        <v>176</v>
      </c>
      <c r="G12" s="8" t="s">
        <v>177</v>
      </c>
      <c r="H12" s="16">
        <v>12960</v>
      </c>
      <c r="I12" s="16">
        <v>12960</v>
      </c>
      <c r="J12" s="16"/>
      <c r="K12" s="16"/>
      <c r="L12" s="16">
        <v>12960</v>
      </c>
      <c r="M12" s="16"/>
      <c r="N12" s="16"/>
      <c r="O12" s="16"/>
      <c r="P12" s="23"/>
      <c r="Q12" s="16"/>
      <c r="R12" s="16"/>
      <c r="S12" s="16"/>
      <c r="T12" s="16"/>
      <c r="U12" s="16"/>
      <c r="V12" s="16"/>
      <c r="W12" s="16"/>
    </row>
    <row r="13" ht="18.75" customHeight="1" spans="1:23">
      <c r="A13" s="8" t="s">
        <v>56</v>
      </c>
      <c r="B13" s="8" t="s">
        <v>180</v>
      </c>
      <c r="C13" s="9" t="s">
        <v>181</v>
      </c>
      <c r="D13" s="8" t="s">
        <v>85</v>
      </c>
      <c r="E13" s="8" t="s">
        <v>86</v>
      </c>
      <c r="F13" s="8" t="s">
        <v>174</v>
      </c>
      <c r="G13" s="8" t="s">
        <v>175</v>
      </c>
      <c r="H13" s="16">
        <v>511248</v>
      </c>
      <c r="I13" s="16">
        <v>511248</v>
      </c>
      <c r="J13" s="16"/>
      <c r="K13" s="16"/>
      <c r="L13" s="16">
        <v>511248</v>
      </c>
      <c r="M13" s="16"/>
      <c r="N13" s="16"/>
      <c r="O13" s="16"/>
      <c r="P13" s="23"/>
      <c r="Q13" s="16"/>
      <c r="R13" s="16"/>
      <c r="S13" s="16"/>
      <c r="T13" s="16"/>
      <c r="U13" s="16"/>
      <c r="V13" s="16"/>
      <c r="W13" s="16"/>
    </row>
    <row r="14" ht="18.75" customHeight="1" spans="1:23">
      <c r="A14" s="8" t="s">
        <v>56</v>
      </c>
      <c r="B14" s="8" t="s">
        <v>180</v>
      </c>
      <c r="C14" s="9" t="s">
        <v>181</v>
      </c>
      <c r="D14" s="8" t="s">
        <v>85</v>
      </c>
      <c r="E14" s="8" t="s">
        <v>86</v>
      </c>
      <c r="F14" s="8" t="s">
        <v>176</v>
      </c>
      <c r="G14" s="8" t="s">
        <v>177</v>
      </c>
      <c r="H14" s="16">
        <v>36396</v>
      </c>
      <c r="I14" s="16">
        <v>36396</v>
      </c>
      <c r="J14" s="16"/>
      <c r="K14" s="16"/>
      <c r="L14" s="16">
        <v>36396</v>
      </c>
      <c r="M14" s="16"/>
      <c r="N14" s="16"/>
      <c r="O14" s="16"/>
      <c r="P14" s="23"/>
      <c r="Q14" s="16"/>
      <c r="R14" s="16"/>
      <c r="S14" s="16"/>
      <c r="T14" s="16"/>
      <c r="U14" s="16"/>
      <c r="V14" s="16"/>
      <c r="W14" s="16"/>
    </row>
    <row r="15" ht="18.75" customHeight="1" spans="1:23">
      <c r="A15" s="8" t="s">
        <v>56</v>
      </c>
      <c r="B15" s="8" t="s">
        <v>180</v>
      </c>
      <c r="C15" s="9" t="s">
        <v>181</v>
      </c>
      <c r="D15" s="8" t="s">
        <v>85</v>
      </c>
      <c r="E15" s="8" t="s">
        <v>86</v>
      </c>
      <c r="F15" s="8" t="s">
        <v>182</v>
      </c>
      <c r="G15" s="8" t="s">
        <v>183</v>
      </c>
      <c r="H15" s="16">
        <v>197640</v>
      </c>
      <c r="I15" s="16">
        <v>197640</v>
      </c>
      <c r="J15" s="16"/>
      <c r="K15" s="16"/>
      <c r="L15" s="16">
        <v>197640</v>
      </c>
      <c r="M15" s="16"/>
      <c r="N15" s="16"/>
      <c r="O15" s="16"/>
      <c r="P15" s="23"/>
      <c r="Q15" s="16"/>
      <c r="R15" s="16"/>
      <c r="S15" s="16"/>
      <c r="T15" s="16"/>
      <c r="U15" s="16"/>
      <c r="V15" s="16"/>
      <c r="W15" s="16"/>
    </row>
    <row r="16" ht="18.75" customHeight="1" spans="1:23">
      <c r="A16" s="8" t="s">
        <v>56</v>
      </c>
      <c r="B16" s="8" t="s">
        <v>180</v>
      </c>
      <c r="C16" s="9" t="s">
        <v>181</v>
      </c>
      <c r="D16" s="8" t="s">
        <v>85</v>
      </c>
      <c r="E16" s="8" t="s">
        <v>86</v>
      </c>
      <c r="F16" s="8" t="s">
        <v>182</v>
      </c>
      <c r="G16" s="8" t="s">
        <v>183</v>
      </c>
      <c r="H16" s="16">
        <v>513240</v>
      </c>
      <c r="I16" s="16">
        <v>513240</v>
      </c>
      <c r="J16" s="16"/>
      <c r="K16" s="16"/>
      <c r="L16" s="16">
        <v>513240</v>
      </c>
      <c r="M16" s="16"/>
      <c r="N16" s="16"/>
      <c r="O16" s="16"/>
      <c r="P16" s="23"/>
      <c r="Q16" s="16"/>
      <c r="R16" s="16"/>
      <c r="S16" s="16"/>
      <c r="T16" s="16"/>
      <c r="U16" s="16"/>
      <c r="V16" s="16"/>
      <c r="W16" s="16"/>
    </row>
    <row r="17" ht="18.75" customHeight="1" spans="1:23">
      <c r="A17" s="8" t="s">
        <v>56</v>
      </c>
      <c r="B17" s="8" t="s">
        <v>180</v>
      </c>
      <c r="C17" s="9" t="s">
        <v>181</v>
      </c>
      <c r="D17" s="8" t="s">
        <v>126</v>
      </c>
      <c r="E17" s="8" t="s">
        <v>127</v>
      </c>
      <c r="F17" s="8" t="s">
        <v>176</v>
      </c>
      <c r="G17" s="8" t="s">
        <v>177</v>
      </c>
      <c r="H17" s="16">
        <v>21012</v>
      </c>
      <c r="I17" s="16">
        <v>21012</v>
      </c>
      <c r="J17" s="16"/>
      <c r="K17" s="16"/>
      <c r="L17" s="16">
        <v>21012</v>
      </c>
      <c r="M17" s="16"/>
      <c r="N17" s="16"/>
      <c r="O17" s="16"/>
      <c r="P17" s="23"/>
      <c r="Q17" s="16"/>
      <c r="R17" s="16"/>
      <c r="S17" s="16"/>
      <c r="T17" s="16"/>
      <c r="U17" s="16"/>
      <c r="V17" s="16"/>
      <c r="W17" s="16"/>
    </row>
    <row r="18" ht="18.75" customHeight="1" spans="1:23">
      <c r="A18" s="8" t="s">
        <v>56</v>
      </c>
      <c r="B18" s="8" t="s">
        <v>184</v>
      </c>
      <c r="C18" s="9" t="s">
        <v>185</v>
      </c>
      <c r="D18" s="8" t="s">
        <v>75</v>
      </c>
      <c r="E18" s="8" t="s">
        <v>76</v>
      </c>
      <c r="F18" s="8" t="s">
        <v>186</v>
      </c>
      <c r="G18" s="8" t="s">
        <v>187</v>
      </c>
      <c r="H18" s="16">
        <v>2032.61</v>
      </c>
      <c r="I18" s="16">
        <v>2032.61</v>
      </c>
      <c r="J18" s="16"/>
      <c r="K18" s="16"/>
      <c r="L18" s="16">
        <v>2032.61</v>
      </c>
      <c r="M18" s="16"/>
      <c r="N18" s="16"/>
      <c r="O18" s="16"/>
      <c r="P18" s="23"/>
      <c r="Q18" s="16"/>
      <c r="R18" s="16"/>
      <c r="S18" s="16"/>
      <c r="T18" s="16"/>
      <c r="U18" s="16"/>
      <c r="V18" s="16"/>
      <c r="W18" s="16"/>
    </row>
    <row r="19" ht="18.75" customHeight="1" spans="1:23">
      <c r="A19" s="8" t="s">
        <v>56</v>
      </c>
      <c r="B19" s="8" t="s">
        <v>184</v>
      </c>
      <c r="C19" s="9" t="s">
        <v>185</v>
      </c>
      <c r="D19" s="8" t="s">
        <v>85</v>
      </c>
      <c r="E19" s="8" t="s">
        <v>86</v>
      </c>
      <c r="F19" s="8" t="s">
        <v>186</v>
      </c>
      <c r="G19" s="8" t="s">
        <v>187</v>
      </c>
      <c r="H19" s="16">
        <v>12091.93</v>
      </c>
      <c r="I19" s="16">
        <v>12091.93</v>
      </c>
      <c r="J19" s="16"/>
      <c r="K19" s="16"/>
      <c r="L19" s="16">
        <v>12091.93</v>
      </c>
      <c r="M19" s="16"/>
      <c r="N19" s="16"/>
      <c r="O19" s="16"/>
      <c r="P19" s="23"/>
      <c r="Q19" s="16"/>
      <c r="R19" s="16"/>
      <c r="S19" s="16"/>
      <c r="T19" s="16"/>
      <c r="U19" s="16"/>
      <c r="V19" s="16"/>
      <c r="W19" s="16"/>
    </row>
    <row r="20" ht="18.75" customHeight="1" spans="1:23">
      <c r="A20" s="8" t="s">
        <v>56</v>
      </c>
      <c r="B20" s="8" t="s">
        <v>184</v>
      </c>
      <c r="C20" s="9" t="s">
        <v>185</v>
      </c>
      <c r="D20" s="8" t="s">
        <v>102</v>
      </c>
      <c r="E20" s="8" t="s">
        <v>103</v>
      </c>
      <c r="F20" s="8" t="s">
        <v>188</v>
      </c>
      <c r="G20" s="8" t="s">
        <v>189</v>
      </c>
      <c r="H20" s="16">
        <v>472881.76</v>
      </c>
      <c r="I20" s="16">
        <v>472881.76</v>
      </c>
      <c r="J20" s="16"/>
      <c r="K20" s="16"/>
      <c r="L20" s="16">
        <v>472881.76</v>
      </c>
      <c r="M20" s="16"/>
      <c r="N20" s="16"/>
      <c r="O20" s="16"/>
      <c r="P20" s="23"/>
      <c r="Q20" s="16"/>
      <c r="R20" s="16"/>
      <c r="S20" s="16"/>
      <c r="T20" s="16"/>
      <c r="U20" s="16"/>
      <c r="V20" s="16"/>
      <c r="W20" s="16"/>
    </row>
    <row r="21" ht="18.75" customHeight="1" spans="1:23">
      <c r="A21" s="8" t="s">
        <v>56</v>
      </c>
      <c r="B21" s="8" t="s">
        <v>184</v>
      </c>
      <c r="C21" s="9" t="s">
        <v>185</v>
      </c>
      <c r="D21" s="8" t="s">
        <v>112</v>
      </c>
      <c r="E21" s="8" t="s">
        <v>113</v>
      </c>
      <c r="F21" s="8" t="s">
        <v>190</v>
      </c>
      <c r="G21" s="8" t="s">
        <v>191</v>
      </c>
      <c r="H21" s="16">
        <v>134817.81</v>
      </c>
      <c r="I21" s="16">
        <v>134817.81</v>
      </c>
      <c r="J21" s="16"/>
      <c r="K21" s="16"/>
      <c r="L21" s="16">
        <v>134817.81</v>
      </c>
      <c r="M21" s="16"/>
      <c r="N21" s="16"/>
      <c r="O21" s="16"/>
      <c r="P21" s="23"/>
      <c r="Q21" s="16"/>
      <c r="R21" s="16"/>
      <c r="S21" s="16"/>
      <c r="T21" s="16"/>
      <c r="U21" s="16"/>
      <c r="V21" s="16"/>
      <c r="W21" s="16"/>
    </row>
    <row r="22" ht="18.75" customHeight="1" spans="1:23">
      <c r="A22" s="8" t="s">
        <v>56</v>
      </c>
      <c r="B22" s="8" t="s">
        <v>184</v>
      </c>
      <c r="C22" s="9" t="s">
        <v>185</v>
      </c>
      <c r="D22" s="8" t="s">
        <v>114</v>
      </c>
      <c r="E22" s="8" t="s">
        <v>115</v>
      </c>
      <c r="F22" s="8" t="s">
        <v>190</v>
      </c>
      <c r="G22" s="8" t="s">
        <v>191</v>
      </c>
      <c r="H22" s="16">
        <v>110489.6</v>
      </c>
      <c r="I22" s="16">
        <v>110489.6</v>
      </c>
      <c r="J22" s="16"/>
      <c r="K22" s="16"/>
      <c r="L22" s="16">
        <v>110489.6</v>
      </c>
      <c r="M22" s="16"/>
      <c r="N22" s="16"/>
      <c r="O22" s="16"/>
      <c r="P22" s="23"/>
      <c r="Q22" s="16"/>
      <c r="R22" s="16"/>
      <c r="S22" s="16"/>
      <c r="T22" s="16"/>
      <c r="U22" s="16"/>
      <c r="V22" s="16"/>
      <c r="W22" s="16"/>
    </row>
    <row r="23" ht="18.75" customHeight="1" spans="1:23">
      <c r="A23" s="8" t="s">
        <v>56</v>
      </c>
      <c r="B23" s="8" t="s">
        <v>184</v>
      </c>
      <c r="C23" s="9" t="s">
        <v>185</v>
      </c>
      <c r="D23" s="8" t="s">
        <v>116</v>
      </c>
      <c r="E23" s="8" t="s">
        <v>117</v>
      </c>
      <c r="F23" s="8" t="s">
        <v>192</v>
      </c>
      <c r="G23" s="8" t="s">
        <v>193</v>
      </c>
      <c r="H23" s="16">
        <v>227093.53</v>
      </c>
      <c r="I23" s="16">
        <v>227093.53</v>
      </c>
      <c r="J23" s="16"/>
      <c r="K23" s="16"/>
      <c r="L23" s="16">
        <v>227093.53</v>
      </c>
      <c r="M23" s="16"/>
      <c r="N23" s="16"/>
      <c r="O23" s="16"/>
      <c r="P23" s="23"/>
      <c r="Q23" s="16"/>
      <c r="R23" s="16"/>
      <c r="S23" s="16"/>
      <c r="T23" s="16"/>
      <c r="U23" s="16"/>
      <c r="V23" s="16"/>
      <c r="W23" s="16"/>
    </row>
    <row r="24" ht="18.75" customHeight="1" spans="1:23">
      <c r="A24" s="8" t="s">
        <v>56</v>
      </c>
      <c r="B24" s="8" t="s">
        <v>184</v>
      </c>
      <c r="C24" s="9" t="s">
        <v>185</v>
      </c>
      <c r="D24" s="8" t="s">
        <v>118</v>
      </c>
      <c r="E24" s="8" t="s">
        <v>119</v>
      </c>
      <c r="F24" s="8" t="s">
        <v>186</v>
      </c>
      <c r="G24" s="8" t="s">
        <v>187</v>
      </c>
      <c r="H24" s="16">
        <v>5911.02</v>
      </c>
      <c r="I24" s="16">
        <v>5911.02</v>
      </c>
      <c r="J24" s="16"/>
      <c r="K24" s="16"/>
      <c r="L24" s="16">
        <v>5911.02</v>
      </c>
      <c r="M24" s="16"/>
      <c r="N24" s="16"/>
      <c r="O24" s="16"/>
      <c r="P24" s="23"/>
      <c r="Q24" s="16"/>
      <c r="R24" s="16"/>
      <c r="S24" s="16"/>
      <c r="T24" s="16"/>
      <c r="U24" s="16"/>
      <c r="V24" s="16"/>
      <c r="W24" s="16"/>
    </row>
    <row r="25" ht="18.75" customHeight="1" spans="1:23">
      <c r="A25" s="8" t="s">
        <v>56</v>
      </c>
      <c r="B25" s="8" t="s">
        <v>184</v>
      </c>
      <c r="C25" s="9" t="s">
        <v>185</v>
      </c>
      <c r="D25" s="8" t="s">
        <v>118</v>
      </c>
      <c r="E25" s="8" t="s">
        <v>119</v>
      </c>
      <c r="F25" s="8" t="s">
        <v>186</v>
      </c>
      <c r="G25" s="8" t="s">
        <v>187</v>
      </c>
      <c r="H25" s="16">
        <v>11988</v>
      </c>
      <c r="I25" s="16">
        <v>11988</v>
      </c>
      <c r="J25" s="16"/>
      <c r="K25" s="16"/>
      <c r="L25" s="16">
        <v>11988</v>
      </c>
      <c r="M25" s="16"/>
      <c r="N25" s="16"/>
      <c r="O25" s="16"/>
      <c r="P25" s="23"/>
      <c r="Q25" s="16"/>
      <c r="R25" s="16"/>
      <c r="S25" s="16"/>
      <c r="T25" s="16"/>
      <c r="U25" s="16"/>
      <c r="V25" s="16"/>
      <c r="W25" s="16"/>
    </row>
    <row r="26" ht="18.75" customHeight="1" spans="1:23">
      <c r="A26" s="8" t="s">
        <v>56</v>
      </c>
      <c r="B26" s="8" t="s">
        <v>184</v>
      </c>
      <c r="C26" s="9" t="s">
        <v>185</v>
      </c>
      <c r="D26" s="8" t="s">
        <v>118</v>
      </c>
      <c r="E26" s="8" t="s">
        <v>119</v>
      </c>
      <c r="F26" s="8" t="s">
        <v>186</v>
      </c>
      <c r="G26" s="8" t="s">
        <v>187</v>
      </c>
      <c r="H26" s="16">
        <v>7659</v>
      </c>
      <c r="I26" s="16">
        <v>7659</v>
      </c>
      <c r="J26" s="16"/>
      <c r="K26" s="16"/>
      <c r="L26" s="16">
        <v>7659</v>
      </c>
      <c r="M26" s="16"/>
      <c r="N26" s="16"/>
      <c r="O26" s="16"/>
      <c r="P26" s="23"/>
      <c r="Q26" s="16"/>
      <c r="R26" s="16"/>
      <c r="S26" s="16"/>
      <c r="T26" s="16"/>
      <c r="U26" s="16"/>
      <c r="V26" s="16"/>
      <c r="W26" s="16"/>
    </row>
    <row r="27" ht="18.75" customHeight="1" spans="1:23">
      <c r="A27" s="8" t="s">
        <v>56</v>
      </c>
      <c r="B27" s="8" t="s">
        <v>194</v>
      </c>
      <c r="C27" s="9" t="s">
        <v>125</v>
      </c>
      <c r="D27" s="8" t="s">
        <v>124</v>
      </c>
      <c r="E27" s="8" t="s">
        <v>125</v>
      </c>
      <c r="F27" s="8" t="s">
        <v>195</v>
      </c>
      <c r="G27" s="8" t="s">
        <v>125</v>
      </c>
      <c r="H27" s="16">
        <v>411960</v>
      </c>
      <c r="I27" s="16">
        <v>411960</v>
      </c>
      <c r="J27" s="16"/>
      <c r="K27" s="16"/>
      <c r="L27" s="16">
        <v>411960</v>
      </c>
      <c r="M27" s="16"/>
      <c r="N27" s="16"/>
      <c r="O27" s="16"/>
      <c r="P27" s="23"/>
      <c r="Q27" s="16"/>
      <c r="R27" s="16"/>
      <c r="S27" s="16"/>
      <c r="T27" s="16"/>
      <c r="U27" s="16"/>
      <c r="V27" s="16"/>
      <c r="W27" s="16"/>
    </row>
    <row r="28" ht="18.75" customHeight="1" spans="1:23">
      <c r="A28" s="8" t="s">
        <v>56</v>
      </c>
      <c r="B28" s="8" t="s">
        <v>196</v>
      </c>
      <c r="C28" s="9" t="s">
        <v>197</v>
      </c>
      <c r="D28" s="8" t="s">
        <v>98</v>
      </c>
      <c r="E28" s="8" t="s">
        <v>99</v>
      </c>
      <c r="F28" s="8" t="s">
        <v>198</v>
      </c>
      <c r="G28" s="8" t="s">
        <v>199</v>
      </c>
      <c r="H28" s="16">
        <v>158400</v>
      </c>
      <c r="I28" s="16">
        <v>158400</v>
      </c>
      <c r="J28" s="16"/>
      <c r="K28" s="16"/>
      <c r="L28" s="16">
        <v>158400</v>
      </c>
      <c r="M28" s="16"/>
      <c r="N28" s="16"/>
      <c r="O28" s="16"/>
      <c r="P28" s="23"/>
      <c r="Q28" s="16"/>
      <c r="R28" s="16"/>
      <c r="S28" s="16"/>
      <c r="T28" s="16"/>
      <c r="U28" s="16"/>
      <c r="V28" s="16"/>
      <c r="W28" s="16"/>
    </row>
    <row r="29" ht="18.75" customHeight="1" spans="1:23">
      <c r="A29" s="8" t="s">
        <v>56</v>
      </c>
      <c r="B29" s="8" t="s">
        <v>196</v>
      </c>
      <c r="C29" s="9" t="s">
        <v>197</v>
      </c>
      <c r="D29" s="8" t="s">
        <v>100</v>
      </c>
      <c r="E29" s="8" t="s">
        <v>101</v>
      </c>
      <c r="F29" s="8" t="s">
        <v>198</v>
      </c>
      <c r="G29" s="8" t="s">
        <v>199</v>
      </c>
      <c r="H29" s="16">
        <v>72000</v>
      </c>
      <c r="I29" s="16">
        <v>72000</v>
      </c>
      <c r="J29" s="16"/>
      <c r="K29" s="16"/>
      <c r="L29" s="16">
        <v>72000</v>
      </c>
      <c r="M29" s="16"/>
      <c r="N29" s="16"/>
      <c r="O29" s="16"/>
      <c r="P29" s="23"/>
      <c r="Q29" s="16"/>
      <c r="R29" s="16"/>
      <c r="S29" s="16"/>
      <c r="T29" s="16"/>
      <c r="U29" s="16"/>
      <c r="V29" s="16"/>
      <c r="W29" s="16"/>
    </row>
    <row r="30" ht="18.75" customHeight="1" spans="1:23">
      <c r="A30" s="8" t="s">
        <v>56</v>
      </c>
      <c r="B30" s="8" t="s">
        <v>200</v>
      </c>
      <c r="C30" s="9" t="s">
        <v>201</v>
      </c>
      <c r="D30" s="8" t="s">
        <v>75</v>
      </c>
      <c r="E30" s="8" t="s">
        <v>76</v>
      </c>
      <c r="F30" s="8" t="s">
        <v>202</v>
      </c>
      <c r="G30" s="8" t="s">
        <v>201</v>
      </c>
      <c r="H30" s="16">
        <v>45606.06</v>
      </c>
      <c r="I30" s="16">
        <v>45606.06</v>
      </c>
      <c r="J30" s="16"/>
      <c r="K30" s="16"/>
      <c r="L30" s="16">
        <v>45606.06</v>
      </c>
      <c r="M30" s="16"/>
      <c r="N30" s="16"/>
      <c r="O30" s="16"/>
      <c r="P30" s="23"/>
      <c r="Q30" s="16"/>
      <c r="R30" s="16"/>
      <c r="S30" s="16"/>
      <c r="T30" s="16"/>
      <c r="U30" s="16"/>
      <c r="V30" s="16"/>
      <c r="W30" s="16"/>
    </row>
    <row r="31" ht="18.75" customHeight="1" spans="1:23">
      <c r="A31" s="8" t="s">
        <v>56</v>
      </c>
      <c r="B31" s="8" t="s">
        <v>203</v>
      </c>
      <c r="C31" s="9" t="s">
        <v>204</v>
      </c>
      <c r="D31" s="8" t="s">
        <v>75</v>
      </c>
      <c r="E31" s="8" t="s">
        <v>76</v>
      </c>
      <c r="F31" s="8" t="s">
        <v>205</v>
      </c>
      <c r="G31" s="8" t="s">
        <v>206</v>
      </c>
      <c r="H31" s="16">
        <v>64000</v>
      </c>
      <c r="I31" s="16">
        <v>64000</v>
      </c>
      <c r="J31" s="16"/>
      <c r="K31" s="16"/>
      <c r="L31" s="16">
        <v>64000</v>
      </c>
      <c r="M31" s="16"/>
      <c r="N31" s="16"/>
      <c r="O31" s="16"/>
      <c r="P31" s="23"/>
      <c r="Q31" s="16"/>
      <c r="R31" s="16"/>
      <c r="S31" s="16"/>
      <c r="T31" s="16"/>
      <c r="U31" s="16"/>
      <c r="V31" s="16"/>
      <c r="W31" s="16"/>
    </row>
    <row r="32" ht="18.75" customHeight="1" spans="1:23">
      <c r="A32" s="8" t="s">
        <v>56</v>
      </c>
      <c r="B32" s="8" t="s">
        <v>203</v>
      </c>
      <c r="C32" s="9" t="s">
        <v>204</v>
      </c>
      <c r="D32" s="8" t="s">
        <v>75</v>
      </c>
      <c r="E32" s="8" t="s">
        <v>76</v>
      </c>
      <c r="F32" s="8" t="s">
        <v>207</v>
      </c>
      <c r="G32" s="8" t="s">
        <v>208</v>
      </c>
      <c r="H32" s="16">
        <v>500</v>
      </c>
      <c r="I32" s="16">
        <v>500</v>
      </c>
      <c r="J32" s="16"/>
      <c r="K32" s="16"/>
      <c r="L32" s="16">
        <v>500</v>
      </c>
      <c r="M32" s="16"/>
      <c r="N32" s="16"/>
      <c r="O32" s="16"/>
      <c r="P32" s="23"/>
      <c r="Q32" s="16"/>
      <c r="R32" s="16"/>
      <c r="S32" s="16"/>
      <c r="T32" s="16"/>
      <c r="U32" s="16"/>
      <c r="V32" s="16"/>
      <c r="W32" s="16"/>
    </row>
    <row r="33" ht="18.75" customHeight="1" spans="1:23">
      <c r="A33" s="8" t="s">
        <v>56</v>
      </c>
      <c r="B33" s="8" t="s">
        <v>203</v>
      </c>
      <c r="C33" s="9" t="s">
        <v>204</v>
      </c>
      <c r="D33" s="8" t="s">
        <v>75</v>
      </c>
      <c r="E33" s="8" t="s">
        <v>76</v>
      </c>
      <c r="F33" s="8" t="s">
        <v>209</v>
      </c>
      <c r="G33" s="8" t="s">
        <v>210</v>
      </c>
      <c r="H33" s="16">
        <v>3000</v>
      </c>
      <c r="I33" s="16">
        <v>3000</v>
      </c>
      <c r="J33" s="16"/>
      <c r="K33" s="16"/>
      <c r="L33" s="16">
        <v>3000</v>
      </c>
      <c r="M33" s="16"/>
      <c r="N33" s="16"/>
      <c r="O33" s="16"/>
      <c r="P33" s="23"/>
      <c r="Q33" s="16"/>
      <c r="R33" s="16"/>
      <c r="S33" s="16"/>
      <c r="T33" s="16"/>
      <c r="U33" s="16"/>
      <c r="V33" s="16"/>
      <c r="W33" s="16"/>
    </row>
    <row r="34" ht="18.75" customHeight="1" spans="1:23">
      <c r="A34" s="8" t="s">
        <v>56</v>
      </c>
      <c r="B34" s="8" t="s">
        <v>203</v>
      </c>
      <c r="C34" s="9" t="s">
        <v>204</v>
      </c>
      <c r="D34" s="8" t="s">
        <v>75</v>
      </c>
      <c r="E34" s="8" t="s">
        <v>76</v>
      </c>
      <c r="F34" s="8" t="s">
        <v>211</v>
      </c>
      <c r="G34" s="8" t="s">
        <v>212</v>
      </c>
      <c r="H34" s="16">
        <v>52300</v>
      </c>
      <c r="I34" s="16">
        <v>52300</v>
      </c>
      <c r="J34" s="16"/>
      <c r="K34" s="16"/>
      <c r="L34" s="16">
        <v>52300</v>
      </c>
      <c r="M34" s="16"/>
      <c r="N34" s="16"/>
      <c r="O34" s="16"/>
      <c r="P34" s="23"/>
      <c r="Q34" s="16"/>
      <c r="R34" s="16"/>
      <c r="S34" s="16"/>
      <c r="T34" s="16"/>
      <c r="U34" s="16"/>
      <c r="V34" s="16"/>
      <c r="W34" s="16"/>
    </row>
    <row r="35" ht="18.75" customHeight="1" spans="1:23">
      <c r="A35" s="8" t="s">
        <v>56</v>
      </c>
      <c r="B35" s="8" t="s">
        <v>203</v>
      </c>
      <c r="C35" s="9" t="s">
        <v>204</v>
      </c>
      <c r="D35" s="8" t="s">
        <v>75</v>
      </c>
      <c r="E35" s="8" t="s">
        <v>76</v>
      </c>
      <c r="F35" s="8" t="s">
        <v>213</v>
      </c>
      <c r="G35" s="8" t="s">
        <v>214</v>
      </c>
      <c r="H35" s="16">
        <v>14000</v>
      </c>
      <c r="I35" s="16">
        <v>14000</v>
      </c>
      <c r="J35" s="16"/>
      <c r="K35" s="16"/>
      <c r="L35" s="16">
        <v>14000</v>
      </c>
      <c r="M35" s="16"/>
      <c r="N35" s="16"/>
      <c r="O35" s="16"/>
      <c r="P35" s="23"/>
      <c r="Q35" s="16"/>
      <c r="R35" s="16"/>
      <c r="S35" s="16"/>
      <c r="T35" s="16"/>
      <c r="U35" s="16"/>
      <c r="V35" s="16"/>
      <c r="W35" s="16"/>
    </row>
    <row r="36" ht="18.75" customHeight="1" spans="1:23">
      <c r="A36" s="8" t="s">
        <v>56</v>
      </c>
      <c r="B36" s="8" t="s">
        <v>203</v>
      </c>
      <c r="C36" s="9" t="s">
        <v>204</v>
      </c>
      <c r="D36" s="8" t="s">
        <v>75</v>
      </c>
      <c r="E36" s="8" t="s">
        <v>76</v>
      </c>
      <c r="F36" s="8" t="s">
        <v>215</v>
      </c>
      <c r="G36" s="8" t="s">
        <v>216</v>
      </c>
      <c r="H36" s="16">
        <v>4000</v>
      </c>
      <c r="I36" s="16">
        <v>4000</v>
      </c>
      <c r="J36" s="16"/>
      <c r="K36" s="16"/>
      <c r="L36" s="16">
        <v>4000</v>
      </c>
      <c r="M36" s="16"/>
      <c r="N36" s="16"/>
      <c r="O36" s="16"/>
      <c r="P36" s="23"/>
      <c r="Q36" s="16"/>
      <c r="R36" s="16"/>
      <c r="S36" s="16"/>
      <c r="T36" s="16"/>
      <c r="U36" s="16"/>
      <c r="V36" s="16"/>
      <c r="W36" s="16"/>
    </row>
    <row r="37" ht="18.75" customHeight="1" spans="1:23">
      <c r="A37" s="8" t="s">
        <v>56</v>
      </c>
      <c r="B37" s="8" t="s">
        <v>203</v>
      </c>
      <c r="C37" s="9" t="s">
        <v>204</v>
      </c>
      <c r="D37" s="8" t="s">
        <v>75</v>
      </c>
      <c r="E37" s="8" t="s">
        <v>76</v>
      </c>
      <c r="F37" s="8" t="s">
        <v>217</v>
      </c>
      <c r="G37" s="8" t="s">
        <v>218</v>
      </c>
      <c r="H37" s="16">
        <v>2000</v>
      </c>
      <c r="I37" s="16">
        <v>2000</v>
      </c>
      <c r="J37" s="16"/>
      <c r="K37" s="16"/>
      <c r="L37" s="16">
        <v>2000</v>
      </c>
      <c r="M37" s="16"/>
      <c r="N37" s="16"/>
      <c r="O37" s="16"/>
      <c r="P37" s="23"/>
      <c r="Q37" s="16"/>
      <c r="R37" s="16"/>
      <c r="S37" s="16"/>
      <c r="T37" s="16"/>
      <c r="U37" s="16"/>
      <c r="V37" s="16"/>
      <c r="W37" s="16"/>
    </row>
    <row r="38" ht="18.75" customHeight="1" spans="1:23">
      <c r="A38" s="8" t="s">
        <v>56</v>
      </c>
      <c r="B38" s="8" t="s">
        <v>203</v>
      </c>
      <c r="C38" s="9" t="s">
        <v>204</v>
      </c>
      <c r="D38" s="8" t="s">
        <v>75</v>
      </c>
      <c r="E38" s="8" t="s">
        <v>76</v>
      </c>
      <c r="F38" s="8" t="s">
        <v>217</v>
      </c>
      <c r="G38" s="8" t="s">
        <v>218</v>
      </c>
      <c r="H38" s="16">
        <v>21600</v>
      </c>
      <c r="I38" s="16">
        <v>21600</v>
      </c>
      <c r="J38" s="16"/>
      <c r="K38" s="16"/>
      <c r="L38" s="16">
        <v>21600</v>
      </c>
      <c r="M38" s="16"/>
      <c r="N38" s="16"/>
      <c r="O38" s="16"/>
      <c r="P38" s="23"/>
      <c r="Q38" s="16"/>
      <c r="R38" s="16"/>
      <c r="S38" s="16"/>
      <c r="T38" s="16"/>
      <c r="U38" s="16"/>
      <c r="V38" s="16"/>
      <c r="W38" s="16"/>
    </row>
    <row r="39" ht="18.75" customHeight="1" spans="1:23">
      <c r="A39" s="8" t="s">
        <v>56</v>
      </c>
      <c r="B39" s="8" t="s">
        <v>203</v>
      </c>
      <c r="C39" s="9" t="s">
        <v>204</v>
      </c>
      <c r="D39" s="8" t="s">
        <v>98</v>
      </c>
      <c r="E39" s="8" t="s">
        <v>99</v>
      </c>
      <c r="F39" s="8" t="s">
        <v>217</v>
      </c>
      <c r="G39" s="8" t="s">
        <v>218</v>
      </c>
      <c r="H39" s="16">
        <v>13200</v>
      </c>
      <c r="I39" s="16">
        <v>13200</v>
      </c>
      <c r="J39" s="16"/>
      <c r="K39" s="16"/>
      <c r="L39" s="16">
        <v>13200</v>
      </c>
      <c r="M39" s="16"/>
      <c r="N39" s="16"/>
      <c r="O39" s="16"/>
      <c r="P39" s="23"/>
      <c r="Q39" s="16"/>
      <c r="R39" s="16"/>
      <c r="S39" s="16"/>
      <c r="T39" s="16"/>
      <c r="U39" s="16"/>
      <c r="V39" s="16"/>
      <c r="W39" s="16"/>
    </row>
    <row r="40" ht="18.75" customHeight="1" spans="1:23">
      <c r="A40" s="8" t="s">
        <v>56</v>
      </c>
      <c r="B40" s="8" t="s">
        <v>203</v>
      </c>
      <c r="C40" s="9" t="s">
        <v>204</v>
      </c>
      <c r="D40" s="8" t="s">
        <v>100</v>
      </c>
      <c r="E40" s="8" t="s">
        <v>101</v>
      </c>
      <c r="F40" s="8" t="s">
        <v>217</v>
      </c>
      <c r="G40" s="8" t="s">
        <v>218</v>
      </c>
      <c r="H40" s="16">
        <v>6000</v>
      </c>
      <c r="I40" s="16">
        <v>6000</v>
      </c>
      <c r="J40" s="16"/>
      <c r="K40" s="16"/>
      <c r="L40" s="16">
        <v>6000</v>
      </c>
      <c r="M40" s="16"/>
      <c r="N40" s="16"/>
      <c r="O40" s="16"/>
      <c r="P40" s="23"/>
      <c r="Q40" s="16"/>
      <c r="R40" s="16"/>
      <c r="S40" s="16"/>
      <c r="T40" s="16"/>
      <c r="U40" s="16"/>
      <c r="V40" s="16"/>
      <c r="W40" s="16"/>
    </row>
    <row r="41" ht="18.75" customHeight="1" spans="1:23">
      <c r="A41" s="8" t="s">
        <v>56</v>
      </c>
      <c r="B41" s="8" t="s">
        <v>219</v>
      </c>
      <c r="C41" s="9" t="s">
        <v>220</v>
      </c>
      <c r="D41" s="8" t="s">
        <v>75</v>
      </c>
      <c r="E41" s="8" t="s">
        <v>76</v>
      </c>
      <c r="F41" s="8" t="s">
        <v>221</v>
      </c>
      <c r="G41" s="8" t="s">
        <v>222</v>
      </c>
      <c r="H41" s="16">
        <v>123600</v>
      </c>
      <c r="I41" s="16">
        <v>123600</v>
      </c>
      <c r="J41" s="16"/>
      <c r="K41" s="16"/>
      <c r="L41" s="16">
        <v>123600</v>
      </c>
      <c r="M41" s="16"/>
      <c r="N41" s="16"/>
      <c r="O41" s="16"/>
      <c r="P41" s="23"/>
      <c r="Q41" s="16"/>
      <c r="R41" s="16"/>
      <c r="S41" s="16"/>
      <c r="T41" s="16"/>
      <c r="U41" s="16"/>
      <c r="V41" s="16"/>
      <c r="W41" s="16"/>
    </row>
    <row r="42" ht="18.75" customHeight="1" spans="1:23">
      <c r="A42" s="8" t="s">
        <v>56</v>
      </c>
      <c r="B42" s="8" t="s">
        <v>223</v>
      </c>
      <c r="C42" s="9" t="s">
        <v>224</v>
      </c>
      <c r="D42" s="8" t="s">
        <v>75</v>
      </c>
      <c r="E42" s="8" t="s">
        <v>76</v>
      </c>
      <c r="F42" s="8" t="s">
        <v>178</v>
      </c>
      <c r="G42" s="8" t="s">
        <v>179</v>
      </c>
      <c r="H42" s="16">
        <v>245244</v>
      </c>
      <c r="I42" s="16">
        <v>245244</v>
      </c>
      <c r="J42" s="16"/>
      <c r="K42" s="16"/>
      <c r="L42" s="16">
        <v>245244</v>
      </c>
      <c r="M42" s="16"/>
      <c r="N42" s="16"/>
      <c r="O42" s="16"/>
      <c r="P42" s="23"/>
      <c r="Q42" s="16"/>
      <c r="R42" s="16"/>
      <c r="S42" s="16"/>
      <c r="T42" s="16"/>
      <c r="U42" s="16"/>
      <c r="V42" s="16"/>
      <c r="W42" s="16"/>
    </row>
    <row r="43" ht="18.75" customHeight="1" spans="1:23">
      <c r="A43" s="8" t="s">
        <v>56</v>
      </c>
      <c r="B43" s="8" t="s">
        <v>225</v>
      </c>
      <c r="C43" s="9" t="s">
        <v>226</v>
      </c>
      <c r="D43" s="8" t="s">
        <v>85</v>
      </c>
      <c r="E43" s="8" t="s">
        <v>86</v>
      </c>
      <c r="F43" s="8" t="s">
        <v>182</v>
      </c>
      <c r="G43" s="8" t="s">
        <v>183</v>
      </c>
      <c r="H43" s="16">
        <v>219960</v>
      </c>
      <c r="I43" s="16">
        <v>219960</v>
      </c>
      <c r="J43" s="16"/>
      <c r="K43" s="16"/>
      <c r="L43" s="16">
        <v>219960</v>
      </c>
      <c r="M43" s="16"/>
      <c r="N43" s="16"/>
      <c r="O43" s="16"/>
      <c r="P43" s="23"/>
      <c r="Q43" s="16"/>
      <c r="R43" s="16"/>
      <c r="S43" s="16"/>
      <c r="T43" s="16"/>
      <c r="U43" s="16"/>
      <c r="V43" s="16"/>
      <c r="W43" s="16"/>
    </row>
    <row r="44" ht="18.75" customHeight="1" spans="1:23">
      <c r="A44" s="8" t="s">
        <v>56</v>
      </c>
      <c r="B44" s="8" t="s">
        <v>227</v>
      </c>
      <c r="C44" s="9" t="s">
        <v>151</v>
      </c>
      <c r="D44" s="8" t="s">
        <v>75</v>
      </c>
      <c r="E44" s="8" t="s">
        <v>76</v>
      </c>
      <c r="F44" s="8" t="s">
        <v>228</v>
      </c>
      <c r="G44" s="8" t="s">
        <v>151</v>
      </c>
      <c r="H44" s="16">
        <v>24500</v>
      </c>
      <c r="I44" s="16">
        <v>24500</v>
      </c>
      <c r="J44" s="16"/>
      <c r="K44" s="16"/>
      <c r="L44" s="16">
        <v>24500</v>
      </c>
      <c r="M44" s="16"/>
      <c r="N44" s="16"/>
      <c r="O44" s="16"/>
      <c r="P44" s="23"/>
      <c r="Q44" s="16"/>
      <c r="R44" s="16"/>
      <c r="S44" s="16"/>
      <c r="T44" s="16"/>
      <c r="U44" s="16"/>
      <c r="V44" s="16"/>
      <c r="W44" s="16"/>
    </row>
    <row r="45" ht="18.75" customHeight="1" spans="1:23">
      <c r="A45" s="8" t="s">
        <v>56</v>
      </c>
      <c r="B45" s="8" t="s">
        <v>229</v>
      </c>
      <c r="C45" s="9" t="s">
        <v>230</v>
      </c>
      <c r="D45" s="8" t="s">
        <v>106</v>
      </c>
      <c r="E45" s="8" t="s">
        <v>107</v>
      </c>
      <c r="F45" s="8" t="s">
        <v>231</v>
      </c>
      <c r="G45" s="8" t="s">
        <v>232</v>
      </c>
      <c r="H45" s="16">
        <v>17472</v>
      </c>
      <c r="I45" s="16">
        <v>17472</v>
      </c>
      <c r="J45" s="16"/>
      <c r="K45" s="16"/>
      <c r="L45" s="16">
        <v>17472</v>
      </c>
      <c r="M45" s="16"/>
      <c r="N45" s="16"/>
      <c r="O45" s="16"/>
      <c r="P45" s="23"/>
      <c r="Q45" s="16"/>
      <c r="R45" s="16"/>
      <c r="S45" s="16"/>
      <c r="T45" s="16"/>
      <c r="U45" s="16"/>
      <c r="V45" s="16"/>
      <c r="W45" s="16"/>
    </row>
    <row r="46" ht="18.75" customHeight="1" spans="1:23">
      <c r="A46" s="8" t="s">
        <v>56</v>
      </c>
      <c r="B46" s="8" t="s">
        <v>229</v>
      </c>
      <c r="C46" s="9" t="s">
        <v>230</v>
      </c>
      <c r="D46" s="8" t="s">
        <v>106</v>
      </c>
      <c r="E46" s="8" t="s">
        <v>107</v>
      </c>
      <c r="F46" s="8" t="s">
        <v>231</v>
      </c>
      <c r="G46" s="8" t="s">
        <v>232</v>
      </c>
      <c r="H46" s="16">
        <v>11616</v>
      </c>
      <c r="I46" s="16">
        <v>11616</v>
      </c>
      <c r="J46" s="16"/>
      <c r="K46" s="16"/>
      <c r="L46" s="16">
        <v>11616</v>
      </c>
      <c r="M46" s="16"/>
      <c r="N46" s="16"/>
      <c r="O46" s="16"/>
      <c r="P46" s="23"/>
      <c r="Q46" s="16"/>
      <c r="R46" s="16"/>
      <c r="S46" s="16"/>
      <c r="T46" s="16"/>
      <c r="U46" s="16"/>
      <c r="V46" s="16"/>
      <c r="W46" s="16"/>
    </row>
    <row r="47" ht="18.75" customHeight="1" spans="1:23">
      <c r="A47" s="8" t="s">
        <v>56</v>
      </c>
      <c r="B47" s="8" t="s">
        <v>233</v>
      </c>
      <c r="C47" s="9" t="s">
        <v>234</v>
      </c>
      <c r="D47" s="8" t="s">
        <v>75</v>
      </c>
      <c r="E47" s="8" t="s">
        <v>76</v>
      </c>
      <c r="F47" s="8" t="s">
        <v>221</v>
      </c>
      <c r="G47" s="8" t="s">
        <v>222</v>
      </c>
      <c r="H47" s="16">
        <v>12360</v>
      </c>
      <c r="I47" s="16">
        <v>12360</v>
      </c>
      <c r="J47" s="16"/>
      <c r="K47" s="16"/>
      <c r="L47" s="16">
        <v>12360</v>
      </c>
      <c r="M47" s="16"/>
      <c r="N47" s="16"/>
      <c r="O47" s="16"/>
      <c r="P47" s="23"/>
      <c r="Q47" s="16"/>
      <c r="R47" s="16"/>
      <c r="S47" s="16"/>
      <c r="T47" s="16"/>
      <c r="U47" s="16"/>
      <c r="V47" s="16"/>
      <c r="W47" s="16"/>
    </row>
    <row r="48" ht="18.75" customHeight="1" spans="1:23">
      <c r="A48" s="11" t="s">
        <v>32</v>
      </c>
      <c r="B48" s="11"/>
      <c r="C48" s="11"/>
      <c r="D48" s="11"/>
      <c r="E48" s="11"/>
      <c r="F48" s="11"/>
      <c r="G48" s="11"/>
      <c r="H48" s="16">
        <v>5339446.32</v>
      </c>
      <c r="I48" s="16">
        <v>5339446.32</v>
      </c>
      <c r="J48" s="16"/>
      <c r="K48" s="16"/>
      <c r="L48" s="16">
        <v>5339446.32</v>
      </c>
      <c r="M48" s="16"/>
      <c r="N48" s="16"/>
      <c r="O48" s="16"/>
      <c r="P48" s="16"/>
      <c r="Q48" s="16"/>
      <c r="R48" s="16"/>
      <c r="S48" s="16"/>
      <c r="T48" s="16"/>
      <c r="U48" s="16"/>
      <c r="V48" s="16"/>
      <c r="W48" s="16"/>
    </row>
  </sheetData>
  <mergeCells count="30">
    <mergeCell ref="A2:W2"/>
    <mergeCell ref="A3:G3"/>
    <mergeCell ref="I4:W4"/>
    <mergeCell ref="I5:M5"/>
    <mergeCell ref="N5:P5"/>
    <mergeCell ref="R5:W5"/>
    <mergeCell ref="A48:G4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opLeftCell="G8"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235</v>
      </c>
    </row>
    <row r="2" ht="45" customHeight="1" spans="1:23">
      <c r="A2" s="3" t="s">
        <v>236</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"单位名称："&amp;"澄江市文化和旅游局"</f>
        <v>单位名称：澄江市文化和旅游局</v>
      </c>
      <c r="B3" s="4"/>
      <c r="C3" s="4"/>
      <c r="D3" s="4"/>
      <c r="E3" s="4"/>
      <c r="F3" s="4"/>
      <c r="G3" s="4"/>
      <c r="H3" s="4"/>
      <c r="I3" s="51"/>
      <c r="J3" s="51"/>
      <c r="K3" s="51"/>
      <c r="L3" s="51"/>
      <c r="M3" s="51"/>
      <c r="N3" s="5"/>
      <c r="O3" s="5"/>
      <c r="P3" s="5"/>
      <c r="Q3" s="5"/>
      <c r="R3" s="5"/>
      <c r="S3" s="5"/>
      <c r="T3" s="5"/>
      <c r="U3" s="5"/>
      <c r="V3" s="5"/>
      <c r="W3" s="5" t="s">
        <v>29</v>
      </c>
    </row>
    <row r="4" ht="18.75" customHeight="1" spans="1:23">
      <c r="A4" s="12" t="s">
        <v>237</v>
      </c>
      <c r="B4" s="12" t="s">
        <v>157</v>
      </c>
      <c r="C4" s="12" t="s">
        <v>158</v>
      </c>
      <c r="D4" s="12" t="s">
        <v>238</v>
      </c>
      <c r="E4" s="12" t="s">
        <v>159</v>
      </c>
      <c r="F4" s="12" t="s">
        <v>160</v>
      </c>
      <c r="G4" s="12" t="s">
        <v>239</v>
      </c>
      <c r="H4" s="12" t="s">
        <v>162</v>
      </c>
      <c r="I4" s="44" t="s">
        <v>32</v>
      </c>
      <c r="J4" s="44" t="s">
        <v>240</v>
      </c>
      <c r="K4" s="12"/>
      <c r="L4" s="12"/>
      <c r="M4" s="12"/>
      <c r="N4" s="12" t="s">
        <v>164</v>
      </c>
      <c r="O4" s="12"/>
      <c r="P4" s="12"/>
      <c r="Q4" s="12" t="s">
        <v>38</v>
      </c>
      <c r="R4" s="12" t="s">
        <v>62</v>
      </c>
      <c r="S4" s="12"/>
      <c r="T4" s="12"/>
      <c r="U4" s="12"/>
      <c r="V4" s="12"/>
      <c r="W4" s="12"/>
    </row>
    <row r="5" ht="18.75" customHeight="1" spans="1:23">
      <c r="A5" s="12"/>
      <c r="B5" s="12"/>
      <c r="C5" s="12"/>
      <c r="D5" s="12"/>
      <c r="E5" s="12"/>
      <c r="F5" s="12"/>
      <c r="G5" s="12"/>
      <c r="H5" s="12"/>
      <c r="I5" s="44" t="s">
        <v>165</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241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242</v>
      </c>
      <c r="D9" s="8"/>
      <c r="E9" s="8"/>
      <c r="F9" s="8"/>
      <c r="G9" s="8"/>
      <c r="H9" s="8"/>
      <c r="I9" s="10">
        <v>400000</v>
      </c>
      <c r="J9" s="10"/>
      <c r="K9" s="10"/>
      <c r="L9" s="10"/>
      <c r="M9" s="10"/>
      <c r="N9" s="10"/>
      <c r="O9" s="10"/>
      <c r="P9" s="10"/>
      <c r="Q9" s="10"/>
      <c r="R9" s="10">
        <v>400000</v>
      </c>
      <c r="S9" s="10"/>
      <c r="T9" s="10"/>
      <c r="U9" s="10"/>
      <c r="V9" s="10"/>
      <c r="W9" s="10">
        <v>400000</v>
      </c>
    </row>
    <row r="10" ht="18.75" customHeight="1" spans="1:23">
      <c r="A10" s="8" t="s">
        <v>243</v>
      </c>
      <c r="B10" s="8" t="s">
        <v>244</v>
      </c>
      <c r="C10" s="9" t="s">
        <v>242</v>
      </c>
      <c r="D10" s="8" t="s">
        <v>56</v>
      </c>
      <c r="E10" s="8" t="s">
        <v>85</v>
      </c>
      <c r="F10" s="8" t="s">
        <v>86</v>
      </c>
      <c r="G10" s="8" t="s">
        <v>245</v>
      </c>
      <c r="H10" s="8" t="s">
        <v>246</v>
      </c>
      <c r="I10" s="10">
        <v>400000</v>
      </c>
      <c r="J10" s="10"/>
      <c r="K10" s="10"/>
      <c r="L10" s="10"/>
      <c r="M10" s="10"/>
      <c r="N10" s="10"/>
      <c r="O10" s="10"/>
      <c r="P10" s="10"/>
      <c r="Q10" s="10"/>
      <c r="R10" s="10">
        <v>400000</v>
      </c>
      <c r="S10" s="10"/>
      <c r="T10" s="10"/>
      <c r="U10" s="10"/>
      <c r="V10" s="10"/>
      <c r="W10" s="10">
        <v>400000</v>
      </c>
    </row>
    <row r="11" ht="18.75" customHeight="1" spans="1:23">
      <c r="A11" s="23"/>
      <c r="B11" s="23"/>
      <c r="C11" s="9" t="s">
        <v>247</v>
      </c>
      <c r="D11" s="23"/>
      <c r="E11" s="23"/>
      <c r="F11" s="23"/>
      <c r="G11" s="23"/>
      <c r="H11" s="23"/>
      <c r="I11" s="10">
        <v>950000</v>
      </c>
      <c r="J11" s="10">
        <v>950000</v>
      </c>
      <c r="K11" s="10">
        <v>950000</v>
      </c>
      <c r="L11" s="10"/>
      <c r="M11" s="10"/>
      <c r="N11" s="10"/>
      <c r="O11" s="10"/>
      <c r="P11" s="23"/>
      <c r="Q11" s="10"/>
      <c r="R11" s="10"/>
      <c r="S11" s="10"/>
      <c r="T11" s="10"/>
      <c r="U11" s="10"/>
      <c r="V11" s="10"/>
      <c r="W11" s="10"/>
    </row>
    <row r="12" ht="18.75" customHeight="1" spans="1:23">
      <c r="A12" s="8" t="s">
        <v>243</v>
      </c>
      <c r="B12" s="8" t="s">
        <v>248</v>
      </c>
      <c r="C12" s="9" t="s">
        <v>247</v>
      </c>
      <c r="D12" s="8" t="s">
        <v>56</v>
      </c>
      <c r="E12" s="8" t="s">
        <v>79</v>
      </c>
      <c r="F12" s="8" t="s">
        <v>80</v>
      </c>
      <c r="G12" s="8" t="s">
        <v>245</v>
      </c>
      <c r="H12" s="8" t="s">
        <v>246</v>
      </c>
      <c r="I12" s="10">
        <v>50000</v>
      </c>
      <c r="J12" s="10">
        <v>50000</v>
      </c>
      <c r="K12" s="10">
        <v>50000</v>
      </c>
      <c r="L12" s="10"/>
      <c r="M12" s="10"/>
      <c r="N12" s="10"/>
      <c r="O12" s="10"/>
      <c r="P12" s="23"/>
      <c r="Q12" s="10"/>
      <c r="R12" s="10"/>
      <c r="S12" s="10"/>
      <c r="T12" s="10"/>
      <c r="U12" s="10"/>
      <c r="V12" s="10"/>
      <c r="W12" s="10"/>
    </row>
    <row r="13" ht="18.75" customHeight="1" spans="1:23">
      <c r="A13" s="8" t="s">
        <v>243</v>
      </c>
      <c r="B13" s="8" t="s">
        <v>248</v>
      </c>
      <c r="C13" s="9" t="s">
        <v>247</v>
      </c>
      <c r="D13" s="8" t="s">
        <v>56</v>
      </c>
      <c r="E13" s="8" t="s">
        <v>83</v>
      </c>
      <c r="F13" s="8" t="s">
        <v>84</v>
      </c>
      <c r="G13" s="8" t="s">
        <v>245</v>
      </c>
      <c r="H13" s="8" t="s">
        <v>246</v>
      </c>
      <c r="I13" s="10">
        <v>50000</v>
      </c>
      <c r="J13" s="10">
        <v>50000</v>
      </c>
      <c r="K13" s="10">
        <v>50000</v>
      </c>
      <c r="L13" s="10"/>
      <c r="M13" s="10"/>
      <c r="N13" s="10"/>
      <c r="O13" s="10"/>
      <c r="P13" s="23"/>
      <c r="Q13" s="10"/>
      <c r="R13" s="10"/>
      <c r="S13" s="10"/>
      <c r="T13" s="10"/>
      <c r="U13" s="10"/>
      <c r="V13" s="10"/>
      <c r="W13" s="10"/>
    </row>
    <row r="14" ht="18.75" customHeight="1" spans="1:23">
      <c r="A14" s="8" t="s">
        <v>243</v>
      </c>
      <c r="B14" s="8" t="s">
        <v>248</v>
      </c>
      <c r="C14" s="9" t="s">
        <v>247</v>
      </c>
      <c r="D14" s="8" t="s">
        <v>56</v>
      </c>
      <c r="E14" s="8" t="s">
        <v>83</v>
      </c>
      <c r="F14" s="8" t="s">
        <v>84</v>
      </c>
      <c r="G14" s="8" t="s">
        <v>245</v>
      </c>
      <c r="H14" s="8" t="s">
        <v>246</v>
      </c>
      <c r="I14" s="10">
        <v>660000</v>
      </c>
      <c r="J14" s="10">
        <v>660000</v>
      </c>
      <c r="K14" s="10">
        <v>660000</v>
      </c>
      <c r="L14" s="10"/>
      <c r="M14" s="10"/>
      <c r="N14" s="10"/>
      <c r="O14" s="10"/>
      <c r="P14" s="23"/>
      <c r="Q14" s="10"/>
      <c r="R14" s="10"/>
      <c r="S14" s="10"/>
      <c r="T14" s="10"/>
      <c r="U14" s="10"/>
      <c r="V14" s="10"/>
      <c r="W14" s="10"/>
    </row>
    <row r="15" ht="18.75" customHeight="1" spans="1:23">
      <c r="A15" s="8" t="s">
        <v>243</v>
      </c>
      <c r="B15" s="8" t="s">
        <v>248</v>
      </c>
      <c r="C15" s="9" t="s">
        <v>247</v>
      </c>
      <c r="D15" s="8" t="s">
        <v>56</v>
      </c>
      <c r="E15" s="8" t="s">
        <v>83</v>
      </c>
      <c r="F15" s="8" t="s">
        <v>84</v>
      </c>
      <c r="G15" s="8" t="s">
        <v>245</v>
      </c>
      <c r="H15" s="8" t="s">
        <v>246</v>
      </c>
      <c r="I15" s="10">
        <v>40000</v>
      </c>
      <c r="J15" s="10">
        <v>40000</v>
      </c>
      <c r="K15" s="10">
        <v>40000</v>
      </c>
      <c r="L15" s="10"/>
      <c r="M15" s="10"/>
      <c r="N15" s="10"/>
      <c r="O15" s="10"/>
      <c r="P15" s="23"/>
      <c r="Q15" s="10"/>
      <c r="R15" s="10"/>
      <c r="S15" s="10"/>
      <c r="T15" s="10"/>
      <c r="U15" s="10"/>
      <c r="V15" s="10"/>
      <c r="W15" s="10"/>
    </row>
    <row r="16" ht="18.75" customHeight="1" spans="1:23">
      <c r="A16" s="8" t="s">
        <v>243</v>
      </c>
      <c r="B16" s="8" t="s">
        <v>248</v>
      </c>
      <c r="C16" s="9" t="s">
        <v>247</v>
      </c>
      <c r="D16" s="8" t="s">
        <v>56</v>
      </c>
      <c r="E16" s="8" t="s">
        <v>83</v>
      </c>
      <c r="F16" s="8" t="s">
        <v>84</v>
      </c>
      <c r="G16" s="8" t="s">
        <v>245</v>
      </c>
      <c r="H16" s="8" t="s">
        <v>246</v>
      </c>
      <c r="I16" s="10">
        <v>50000</v>
      </c>
      <c r="J16" s="10">
        <v>50000</v>
      </c>
      <c r="K16" s="10">
        <v>50000</v>
      </c>
      <c r="L16" s="10"/>
      <c r="M16" s="10"/>
      <c r="N16" s="10"/>
      <c r="O16" s="10"/>
      <c r="P16" s="23"/>
      <c r="Q16" s="10"/>
      <c r="R16" s="10"/>
      <c r="S16" s="10"/>
      <c r="T16" s="10"/>
      <c r="U16" s="10"/>
      <c r="V16" s="10"/>
      <c r="W16" s="10"/>
    </row>
    <row r="17" ht="18.75" customHeight="1" spans="1:23">
      <c r="A17" s="8" t="s">
        <v>243</v>
      </c>
      <c r="B17" s="8" t="s">
        <v>248</v>
      </c>
      <c r="C17" s="9" t="s">
        <v>247</v>
      </c>
      <c r="D17" s="8" t="s">
        <v>56</v>
      </c>
      <c r="E17" s="8" t="s">
        <v>93</v>
      </c>
      <c r="F17" s="8" t="s">
        <v>92</v>
      </c>
      <c r="G17" s="8" t="s">
        <v>245</v>
      </c>
      <c r="H17" s="8" t="s">
        <v>246</v>
      </c>
      <c r="I17" s="10">
        <v>100000</v>
      </c>
      <c r="J17" s="10">
        <v>100000</v>
      </c>
      <c r="K17" s="10">
        <v>100000</v>
      </c>
      <c r="L17" s="10"/>
      <c r="M17" s="10"/>
      <c r="N17" s="10"/>
      <c r="O17" s="10"/>
      <c r="P17" s="23"/>
      <c r="Q17" s="10"/>
      <c r="R17" s="10"/>
      <c r="S17" s="10"/>
      <c r="T17" s="10"/>
      <c r="U17" s="10"/>
      <c r="V17" s="10"/>
      <c r="W17" s="10"/>
    </row>
    <row r="18" ht="18.75" customHeight="1" spans="1:23">
      <c r="A18" s="23"/>
      <c r="B18" s="23"/>
      <c r="C18" s="9" t="s">
        <v>249</v>
      </c>
      <c r="D18" s="23"/>
      <c r="E18" s="23"/>
      <c r="F18" s="23"/>
      <c r="G18" s="23"/>
      <c r="H18" s="23"/>
      <c r="I18" s="10">
        <v>840000</v>
      </c>
      <c r="J18" s="10">
        <v>840000</v>
      </c>
      <c r="K18" s="10">
        <v>840000</v>
      </c>
      <c r="L18" s="10"/>
      <c r="M18" s="10"/>
      <c r="N18" s="10"/>
      <c r="O18" s="10"/>
      <c r="P18" s="23"/>
      <c r="Q18" s="10"/>
      <c r="R18" s="10"/>
      <c r="S18" s="10"/>
      <c r="T18" s="10"/>
      <c r="U18" s="10"/>
      <c r="V18" s="10"/>
      <c r="W18" s="10"/>
    </row>
    <row r="19" ht="18.75" customHeight="1" spans="1:23">
      <c r="A19" s="8" t="s">
        <v>243</v>
      </c>
      <c r="B19" s="8" t="s">
        <v>250</v>
      </c>
      <c r="C19" s="9" t="s">
        <v>249</v>
      </c>
      <c r="D19" s="8" t="s">
        <v>56</v>
      </c>
      <c r="E19" s="8" t="s">
        <v>77</v>
      </c>
      <c r="F19" s="8" t="s">
        <v>78</v>
      </c>
      <c r="G19" s="8" t="s">
        <v>245</v>
      </c>
      <c r="H19" s="8" t="s">
        <v>246</v>
      </c>
      <c r="I19" s="10">
        <v>240000</v>
      </c>
      <c r="J19" s="10">
        <v>240000</v>
      </c>
      <c r="K19" s="10">
        <v>240000</v>
      </c>
      <c r="L19" s="10"/>
      <c r="M19" s="10"/>
      <c r="N19" s="10"/>
      <c r="O19" s="10"/>
      <c r="P19" s="23"/>
      <c r="Q19" s="10"/>
      <c r="R19" s="10"/>
      <c r="S19" s="10"/>
      <c r="T19" s="10"/>
      <c r="U19" s="10"/>
      <c r="V19" s="10"/>
      <c r="W19" s="10"/>
    </row>
    <row r="20" ht="18.75" customHeight="1" spans="1:23">
      <c r="A20" s="8" t="s">
        <v>243</v>
      </c>
      <c r="B20" s="8" t="s">
        <v>250</v>
      </c>
      <c r="C20" s="9" t="s">
        <v>249</v>
      </c>
      <c r="D20" s="8" t="s">
        <v>56</v>
      </c>
      <c r="E20" s="8" t="s">
        <v>77</v>
      </c>
      <c r="F20" s="8" t="s">
        <v>78</v>
      </c>
      <c r="G20" s="8" t="s">
        <v>245</v>
      </c>
      <c r="H20" s="8" t="s">
        <v>246</v>
      </c>
      <c r="I20" s="10">
        <v>510000</v>
      </c>
      <c r="J20" s="10">
        <v>510000</v>
      </c>
      <c r="K20" s="10">
        <v>510000</v>
      </c>
      <c r="L20" s="10"/>
      <c r="M20" s="10"/>
      <c r="N20" s="10"/>
      <c r="O20" s="10"/>
      <c r="P20" s="23"/>
      <c r="Q20" s="10"/>
      <c r="R20" s="10"/>
      <c r="S20" s="10"/>
      <c r="T20" s="10"/>
      <c r="U20" s="10"/>
      <c r="V20" s="10"/>
      <c r="W20" s="10"/>
    </row>
    <row r="21" ht="18.75" customHeight="1" spans="1:23">
      <c r="A21" s="8" t="s">
        <v>243</v>
      </c>
      <c r="B21" s="8" t="s">
        <v>250</v>
      </c>
      <c r="C21" s="9" t="s">
        <v>249</v>
      </c>
      <c r="D21" s="8" t="s">
        <v>56</v>
      </c>
      <c r="E21" s="8" t="s">
        <v>79</v>
      </c>
      <c r="F21" s="8" t="s">
        <v>80</v>
      </c>
      <c r="G21" s="8" t="s">
        <v>245</v>
      </c>
      <c r="H21" s="8" t="s">
        <v>246</v>
      </c>
      <c r="I21" s="10">
        <v>90000</v>
      </c>
      <c r="J21" s="10">
        <v>90000</v>
      </c>
      <c r="K21" s="10">
        <v>90000</v>
      </c>
      <c r="L21" s="10"/>
      <c r="M21" s="10"/>
      <c r="N21" s="10"/>
      <c r="O21" s="10"/>
      <c r="P21" s="23"/>
      <c r="Q21" s="10"/>
      <c r="R21" s="10"/>
      <c r="S21" s="10"/>
      <c r="T21" s="10"/>
      <c r="U21" s="10"/>
      <c r="V21" s="10"/>
      <c r="W21" s="10"/>
    </row>
    <row r="22" ht="18.75" customHeight="1" spans="1:23">
      <c r="A22" s="23"/>
      <c r="B22" s="23"/>
      <c r="C22" s="9" t="s">
        <v>251</v>
      </c>
      <c r="D22" s="23"/>
      <c r="E22" s="23"/>
      <c r="F22" s="23"/>
      <c r="G22" s="23"/>
      <c r="H22" s="23"/>
      <c r="I22" s="10">
        <v>300000</v>
      </c>
      <c r="J22" s="10">
        <v>300000</v>
      </c>
      <c r="K22" s="10">
        <v>300000</v>
      </c>
      <c r="L22" s="10"/>
      <c r="M22" s="10"/>
      <c r="N22" s="10"/>
      <c r="O22" s="10"/>
      <c r="P22" s="23"/>
      <c r="Q22" s="10"/>
      <c r="R22" s="10"/>
      <c r="S22" s="10"/>
      <c r="T22" s="10"/>
      <c r="U22" s="10"/>
      <c r="V22" s="10"/>
      <c r="W22" s="10"/>
    </row>
    <row r="23" ht="18.75" customHeight="1" spans="1:23">
      <c r="A23" s="8" t="s">
        <v>243</v>
      </c>
      <c r="B23" s="8" t="s">
        <v>252</v>
      </c>
      <c r="C23" s="9" t="s">
        <v>251</v>
      </c>
      <c r="D23" s="8" t="s">
        <v>56</v>
      </c>
      <c r="E23" s="8" t="s">
        <v>81</v>
      </c>
      <c r="F23" s="8" t="s">
        <v>82</v>
      </c>
      <c r="G23" s="8" t="s">
        <v>217</v>
      </c>
      <c r="H23" s="8" t="s">
        <v>218</v>
      </c>
      <c r="I23" s="10">
        <v>300000</v>
      </c>
      <c r="J23" s="10">
        <v>300000</v>
      </c>
      <c r="K23" s="10">
        <v>300000</v>
      </c>
      <c r="L23" s="10"/>
      <c r="M23" s="10"/>
      <c r="N23" s="10"/>
      <c r="O23" s="10"/>
      <c r="P23" s="23"/>
      <c r="Q23" s="10"/>
      <c r="R23" s="10"/>
      <c r="S23" s="10"/>
      <c r="T23" s="10"/>
      <c r="U23" s="10"/>
      <c r="V23" s="10"/>
      <c r="W23" s="10"/>
    </row>
    <row r="24" ht="18.75" customHeight="1" spans="1:23">
      <c r="A24" s="23"/>
      <c r="B24" s="23"/>
      <c r="C24" s="9" t="s">
        <v>253</v>
      </c>
      <c r="D24" s="23"/>
      <c r="E24" s="23"/>
      <c r="F24" s="23"/>
      <c r="G24" s="23"/>
      <c r="H24" s="23"/>
      <c r="I24" s="10">
        <v>200000</v>
      </c>
      <c r="J24" s="10">
        <v>200000</v>
      </c>
      <c r="K24" s="10">
        <v>200000</v>
      </c>
      <c r="L24" s="10"/>
      <c r="M24" s="10"/>
      <c r="N24" s="10"/>
      <c r="O24" s="10"/>
      <c r="P24" s="23"/>
      <c r="Q24" s="10"/>
      <c r="R24" s="10"/>
      <c r="S24" s="10"/>
      <c r="T24" s="10"/>
      <c r="U24" s="10"/>
      <c r="V24" s="10"/>
      <c r="W24" s="10"/>
    </row>
    <row r="25" ht="18.75" customHeight="1" spans="1:23">
      <c r="A25" s="8" t="s">
        <v>243</v>
      </c>
      <c r="B25" s="8" t="s">
        <v>254</v>
      </c>
      <c r="C25" s="9" t="s">
        <v>253</v>
      </c>
      <c r="D25" s="8" t="s">
        <v>56</v>
      </c>
      <c r="E25" s="8" t="s">
        <v>83</v>
      </c>
      <c r="F25" s="8" t="s">
        <v>84</v>
      </c>
      <c r="G25" s="8" t="s">
        <v>217</v>
      </c>
      <c r="H25" s="8" t="s">
        <v>218</v>
      </c>
      <c r="I25" s="10">
        <v>200000</v>
      </c>
      <c r="J25" s="10">
        <v>200000</v>
      </c>
      <c r="K25" s="10">
        <v>200000</v>
      </c>
      <c r="L25" s="10"/>
      <c r="M25" s="10"/>
      <c r="N25" s="10"/>
      <c r="O25" s="10"/>
      <c r="P25" s="23"/>
      <c r="Q25" s="10"/>
      <c r="R25" s="10"/>
      <c r="S25" s="10"/>
      <c r="T25" s="10"/>
      <c r="U25" s="10"/>
      <c r="V25" s="10"/>
      <c r="W25" s="10"/>
    </row>
    <row r="26" ht="18.75" customHeight="1" spans="1:23">
      <c r="A26" s="23"/>
      <c r="B26" s="23"/>
      <c r="C26" s="9" t="s">
        <v>255</v>
      </c>
      <c r="D26" s="23"/>
      <c r="E26" s="23"/>
      <c r="F26" s="23"/>
      <c r="G26" s="23"/>
      <c r="H26" s="23"/>
      <c r="I26" s="10">
        <v>10000000</v>
      </c>
      <c r="J26" s="10">
        <v>10000000</v>
      </c>
      <c r="K26" s="10">
        <v>10000000</v>
      </c>
      <c r="L26" s="10"/>
      <c r="M26" s="10"/>
      <c r="N26" s="10"/>
      <c r="O26" s="10"/>
      <c r="P26" s="23"/>
      <c r="Q26" s="10"/>
      <c r="R26" s="10"/>
      <c r="S26" s="10"/>
      <c r="T26" s="10"/>
      <c r="U26" s="10"/>
      <c r="V26" s="10"/>
      <c r="W26" s="10"/>
    </row>
    <row r="27" ht="18.75" customHeight="1" spans="1:23">
      <c r="A27" s="8" t="s">
        <v>256</v>
      </c>
      <c r="B27" s="8" t="s">
        <v>257</v>
      </c>
      <c r="C27" s="9" t="s">
        <v>255</v>
      </c>
      <c r="D27" s="8" t="s">
        <v>56</v>
      </c>
      <c r="E27" s="8" t="s">
        <v>89</v>
      </c>
      <c r="F27" s="8" t="s">
        <v>90</v>
      </c>
      <c r="G27" s="8" t="s">
        <v>245</v>
      </c>
      <c r="H27" s="8" t="s">
        <v>246</v>
      </c>
      <c r="I27" s="10">
        <v>3240000</v>
      </c>
      <c r="J27" s="10">
        <v>3240000</v>
      </c>
      <c r="K27" s="10">
        <v>3240000</v>
      </c>
      <c r="L27" s="10"/>
      <c r="M27" s="10"/>
      <c r="N27" s="10"/>
      <c r="O27" s="10"/>
      <c r="P27" s="23"/>
      <c r="Q27" s="10"/>
      <c r="R27" s="10"/>
      <c r="S27" s="10"/>
      <c r="T27" s="10"/>
      <c r="U27" s="10"/>
      <c r="V27" s="10"/>
      <c r="W27" s="10"/>
    </row>
    <row r="28" ht="18.75" customHeight="1" spans="1:23">
      <c r="A28" s="8" t="s">
        <v>256</v>
      </c>
      <c r="B28" s="8" t="s">
        <v>257</v>
      </c>
      <c r="C28" s="9" t="s">
        <v>255</v>
      </c>
      <c r="D28" s="8" t="s">
        <v>56</v>
      </c>
      <c r="E28" s="8" t="s">
        <v>89</v>
      </c>
      <c r="F28" s="8" t="s">
        <v>90</v>
      </c>
      <c r="G28" s="8" t="s">
        <v>245</v>
      </c>
      <c r="H28" s="8" t="s">
        <v>246</v>
      </c>
      <c r="I28" s="10">
        <v>1040000</v>
      </c>
      <c r="J28" s="10">
        <v>1040000</v>
      </c>
      <c r="K28" s="10">
        <v>1040000</v>
      </c>
      <c r="L28" s="10"/>
      <c r="M28" s="10"/>
      <c r="N28" s="10"/>
      <c r="O28" s="10"/>
      <c r="P28" s="23"/>
      <c r="Q28" s="10"/>
      <c r="R28" s="10"/>
      <c r="S28" s="10"/>
      <c r="T28" s="10"/>
      <c r="U28" s="10"/>
      <c r="V28" s="10"/>
      <c r="W28" s="10"/>
    </row>
    <row r="29" ht="18.75" customHeight="1" spans="1:23">
      <c r="A29" s="8" t="s">
        <v>256</v>
      </c>
      <c r="B29" s="8" t="s">
        <v>257</v>
      </c>
      <c r="C29" s="9" t="s">
        <v>255</v>
      </c>
      <c r="D29" s="8" t="s">
        <v>56</v>
      </c>
      <c r="E29" s="8" t="s">
        <v>89</v>
      </c>
      <c r="F29" s="8" t="s">
        <v>90</v>
      </c>
      <c r="G29" s="8" t="s">
        <v>245</v>
      </c>
      <c r="H29" s="8" t="s">
        <v>246</v>
      </c>
      <c r="I29" s="10">
        <v>150000</v>
      </c>
      <c r="J29" s="10">
        <v>150000</v>
      </c>
      <c r="K29" s="10">
        <v>150000</v>
      </c>
      <c r="L29" s="10"/>
      <c r="M29" s="10"/>
      <c r="N29" s="10"/>
      <c r="O29" s="10"/>
      <c r="P29" s="23"/>
      <c r="Q29" s="10"/>
      <c r="R29" s="10"/>
      <c r="S29" s="10"/>
      <c r="T29" s="10"/>
      <c r="U29" s="10"/>
      <c r="V29" s="10"/>
      <c r="W29" s="10"/>
    </row>
    <row r="30" ht="18.75" customHeight="1" spans="1:23">
      <c r="A30" s="8" t="s">
        <v>256</v>
      </c>
      <c r="B30" s="8" t="s">
        <v>257</v>
      </c>
      <c r="C30" s="9" t="s">
        <v>255</v>
      </c>
      <c r="D30" s="8" t="s">
        <v>56</v>
      </c>
      <c r="E30" s="8" t="s">
        <v>89</v>
      </c>
      <c r="F30" s="8" t="s">
        <v>90</v>
      </c>
      <c r="G30" s="8" t="s">
        <v>245</v>
      </c>
      <c r="H30" s="8" t="s">
        <v>246</v>
      </c>
      <c r="I30" s="10">
        <v>480000</v>
      </c>
      <c r="J30" s="10">
        <v>480000</v>
      </c>
      <c r="K30" s="10">
        <v>480000</v>
      </c>
      <c r="L30" s="10"/>
      <c r="M30" s="10"/>
      <c r="N30" s="10"/>
      <c r="O30" s="10"/>
      <c r="P30" s="23"/>
      <c r="Q30" s="10"/>
      <c r="R30" s="10"/>
      <c r="S30" s="10"/>
      <c r="T30" s="10"/>
      <c r="U30" s="10"/>
      <c r="V30" s="10"/>
      <c r="W30" s="10"/>
    </row>
    <row r="31" ht="18.75" customHeight="1" spans="1:23">
      <c r="A31" s="8" t="s">
        <v>256</v>
      </c>
      <c r="B31" s="8" t="s">
        <v>257</v>
      </c>
      <c r="C31" s="9" t="s">
        <v>255</v>
      </c>
      <c r="D31" s="8" t="s">
        <v>56</v>
      </c>
      <c r="E31" s="8" t="s">
        <v>89</v>
      </c>
      <c r="F31" s="8" t="s">
        <v>90</v>
      </c>
      <c r="G31" s="8" t="s">
        <v>245</v>
      </c>
      <c r="H31" s="8" t="s">
        <v>246</v>
      </c>
      <c r="I31" s="10">
        <v>3640000</v>
      </c>
      <c r="J31" s="10">
        <v>3640000</v>
      </c>
      <c r="K31" s="10">
        <v>3640000</v>
      </c>
      <c r="L31" s="10"/>
      <c r="M31" s="10"/>
      <c r="N31" s="10"/>
      <c r="O31" s="10"/>
      <c r="P31" s="23"/>
      <c r="Q31" s="10"/>
      <c r="R31" s="10"/>
      <c r="S31" s="10"/>
      <c r="T31" s="10"/>
      <c r="U31" s="10"/>
      <c r="V31" s="10"/>
      <c r="W31" s="10"/>
    </row>
    <row r="32" ht="18.75" customHeight="1" spans="1:23">
      <c r="A32" s="8" t="s">
        <v>256</v>
      </c>
      <c r="B32" s="8" t="s">
        <v>257</v>
      </c>
      <c r="C32" s="9" t="s">
        <v>255</v>
      </c>
      <c r="D32" s="8" t="s">
        <v>56</v>
      </c>
      <c r="E32" s="8" t="s">
        <v>89</v>
      </c>
      <c r="F32" s="8" t="s">
        <v>90</v>
      </c>
      <c r="G32" s="8" t="s">
        <v>245</v>
      </c>
      <c r="H32" s="8" t="s">
        <v>246</v>
      </c>
      <c r="I32" s="10">
        <v>90000</v>
      </c>
      <c r="J32" s="10">
        <v>90000</v>
      </c>
      <c r="K32" s="10">
        <v>90000</v>
      </c>
      <c r="L32" s="10"/>
      <c r="M32" s="10"/>
      <c r="N32" s="10"/>
      <c r="O32" s="10"/>
      <c r="P32" s="23"/>
      <c r="Q32" s="10"/>
      <c r="R32" s="10"/>
      <c r="S32" s="10"/>
      <c r="T32" s="10"/>
      <c r="U32" s="10"/>
      <c r="V32" s="10"/>
      <c r="W32" s="10"/>
    </row>
    <row r="33" ht="18.75" customHeight="1" spans="1:23">
      <c r="A33" s="8" t="s">
        <v>256</v>
      </c>
      <c r="B33" s="8" t="s">
        <v>257</v>
      </c>
      <c r="C33" s="9" t="s">
        <v>255</v>
      </c>
      <c r="D33" s="8" t="s">
        <v>56</v>
      </c>
      <c r="E33" s="8" t="s">
        <v>89</v>
      </c>
      <c r="F33" s="8" t="s">
        <v>90</v>
      </c>
      <c r="G33" s="8" t="s">
        <v>245</v>
      </c>
      <c r="H33" s="8" t="s">
        <v>246</v>
      </c>
      <c r="I33" s="10">
        <v>1200000</v>
      </c>
      <c r="J33" s="10">
        <v>1200000</v>
      </c>
      <c r="K33" s="10">
        <v>1200000</v>
      </c>
      <c r="L33" s="10"/>
      <c r="M33" s="10"/>
      <c r="N33" s="10"/>
      <c r="O33" s="10"/>
      <c r="P33" s="23"/>
      <c r="Q33" s="10"/>
      <c r="R33" s="10"/>
      <c r="S33" s="10"/>
      <c r="T33" s="10"/>
      <c r="U33" s="10"/>
      <c r="V33" s="10"/>
      <c r="W33" s="10"/>
    </row>
    <row r="34" ht="18.75" customHeight="1" spans="1:23">
      <c r="A34" s="8" t="s">
        <v>256</v>
      </c>
      <c r="B34" s="8" t="s">
        <v>257</v>
      </c>
      <c r="C34" s="9" t="s">
        <v>255</v>
      </c>
      <c r="D34" s="8" t="s">
        <v>56</v>
      </c>
      <c r="E34" s="8" t="s">
        <v>89</v>
      </c>
      <c r="F34" s="8" t="s">
        <v>90</v>
      </c>
      <c r="G34" s="8" t="s">
        <v>245</v>
      </c>
      <c r="H34" s="8" t="s">
        <v>246</v>
      </c>
      <c r="I34" s="10">
        <v>160000</v>
      </c>
      <c r="J34" s="10">
        <v>160000</v>
      </c>
      <c r="K34" s="10">
        <v>160000</v>
      </c>
      <c r="L34" s="10"/>
      <c r="M34" s="10"/>
      <c r="N34" s="10"/>
      <c r="O34" s="10"/>
      <c r="P34" s="23"/>
      <c r="Q34" s="10"/>
      <c r="R34" s="10"/>
      <c r="S34" s="10"/>
      <c r="T34" s="10"/>
      <c r="U34" s="10"/>
      <c r="V34" s="10"/>
      <c r="W34" s="10"/>
    </row>
    <row r="35" ht="18.75" customHeight="1" spans="1:23">
      <c r="A35" s="11" t="s">
        <v>32</v>
      </c>
      <c r="B35" s="11"/>
      <c r="C35" s="11"/>
      <c r="D35" s="11"/>
      <c r="E35" s="11"/>
      <c r="F35" s="11"/>
      <c r="G35" s="11"/>
      <c r="H35" s="11"/>
      <c r="I35" s="10">
        <v>12690000</v>
      </c>
      <c r="J35" s="10">
        <v>12290000</v>
      </c>
      <c r="K35" s="10">
        <v>12290000</v>
      </c>
      <c r="L35" s="10"/>
      <c r="M35" s="10"/>
      <c r="N35" s="10"/>
      <c r="O35" s="10"/>
      <c r="P35" s="10"/>
      <c r="Q35" s="10"/>
      <c r="R35" s="10">
        <v>400000</v>
      </c>
      <c r="S35" s="10"/>
      <c r="T35" s="10"/>
      <c r="U35" s="10"/>
      <c r="V35" s="10"/>
      <c r="W35" s="10">
        <v>400000</v>
      </c>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7"/>
  <sheetViews>
    <sheetView showZeros="0" topLeftCell="A25"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258</v>
      </c>
      <c r="B1" s="20"/>
      <c r="C1" s="20"/>
      <c r="D1" s="20"/>
      <c r="E1" s="20"/>
      <c r="F1" s="20"/>
      <c r="G1" s="20"/>
      <c r="H1" s="20"/>
      <c r="I1" s="20"/>
      <c r="J1" s="20"/>
    </row>
    <row r="2" ht="45" customHeight="1" spans="1:10">
      <c r="A2" s="29" t="s">
        <v>259</v>
      </c>
      <c r="B2" s="29"/>
      <c r="C2" s="29"/>
      <c r="D2" s="29"/>
      <c r="E2" s="29"/>
      <c r="F2" s="29"/>
      <c r="G2" s="29"/>
      <c r="H2" s="29"/>
      <c r="I2" s="29"/>
      <c r="J2" s="29"/>
    </row>
    <row r="3" ht="20.25" customHeight="1" spans="1:10">
      <c r="A3" s="19" t="str">
        <f>"单位名称："&amp;"澄江市文化和旅游局"</f>
        <v>单位名称：澄江市文化和旅游局</v>
      </c>
      <c r="B3" s="19"/>
      <c r="C3" s="19"/>
      <c r="D3" s="19"/>
      <c r="E3" s="19"/>
      <c r="F3" s="19"/>
      <c r="G3" s="19"/>
      <c r="H3" s="19"/>
      <c r="I3" s="19"/>
      <c r="J3" s="19"/>
    </row>
    <row r="4" ht="20.25" customHeight="1" spans="1:10">
      <c r="A4" s="30" t="s">
        <v>260</v>
      </c>
      <c r="B4" s="30" t="s">
        <v>261</v>
      </c>
      <c r="C4" s="30" t="s">
        <v>262</v>
      </c>
      <c r="D4" s="30" t="s">
        <v>263</v>
      </c>
      <c r="E4" s="30" t="s">
        <v>264</v>
      </c>
      <c r="F4" s="30" t="s">
        <v>265</v>
      </c>
      <c r="G4" s="30" t="s">
        <v>266</v>
      </c>
      <c r="H4" s="30" t="s">
        <v>267</v>
      </c>
      <c r="I4" s="30" t="s">
        <v>268</v>
      </c>
      <c r="J4" s="30" t="s">
        <v>269</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56</v>
      </c>
      <c r="B7" s="23"/>
      <c r="C7" s="23"/>
      <c r="E7" s="36"/>
      <c r="F7" s="36"/>
      <c r="G7" s="36"/>
      <c r="H7" s="36"/>
      <c r="I7" s="36"/>
      <c r="J7" s="36"/>
    </row>
    <row r="8" ht="20.25" customHeight="1" spans="1:10">
      <c r="A8" s="47" t="s">
        <v>247</v>
      </c>
      <c r="B8" s="23" t="s">
        <v>270</v>
      </c>
      <c r="C8" s="24"/>
      <c r="D8" s="24"/>
      <c r="E8" s="36"/>
      <c r="F8" s="36"/>
      <c r="G8" s="36"/>
      <c r="H8" s="36"/>
      <c r="I8" s="36"/>
      <c r="J8" s="36"/>
    </row>
    <row r="9" ht="20.25" customHeight="1" spans="1:10">
      <c r="A9" s="23"/>
      <c r="B9" s="23"/>
      <c r="C9" s="23" t="s">
        <v>271</v>
      </c>
      <c r="D9" s="48" t="s">
        <v>272</v>
      </c>
      <c r="E9" s="49" t="s">
        <v>273</v>
      </c>
      <c r="F9" s="37" t="s">
        <v>274</v>
      </c>
      <c r="G9" s="24" t="s">
        <v>275</v>
      </c>
      <c r="H9" s="37" t="s">
        <v>276</v>
      </c>
      <c r="I9" s="37" t="s">
        <v>277</v>
      </c>
      <c r="J9" s="49" t="s">
        <v>278</v>
      </c>
    </row>
    <row r="10" ht="20.25" customHeight="1" spans="1:10">
      <c r="A10" s="23"/>
      <c r="B10" s="23"/>
      <c r="C10" s="23" t="s">
        <v>271</v>
      </c>
      <c r="D10" s="48" t="s">
        <v>272</v>
      </c>
      <c r="E10" s="49" t="s">
        <v>279</v>
      </c>
      <c r="F10" s="37" t="s">
        <v>274</v>
      </c>
      <c r="G10" s="24" t="s">
        <v>280</v>
      </c>
      <c r="H10" s="37" t="s">
        <v>281</v>
      </c>
      <c r="I10" s="37" t="s">
        <v>277</v>
      </c>
      <c r="J10" s="49" t="s">
        <v>282</v>
      </c>
    </row>
    <row r="11" ht="20.25" customHeight="1" spans="1:10">
      <c r="A11" s="23"/>
      <c r="B11" s="23"/>
      <c r="C11" s="23" t="s">
        <v>271</v>
      </c>
      <c r="D11" s="48" t="s">
        <v>272</v>
      </c>
      <c r="E11" s="49" t="s">
        <v>283</v>
      </c>
      <c r="F11" s="37" t="s">
        <v>284</v>
      </c>
      <c r="G11" s="24" t="s">
        <v>50</v>
      </c>
      <c r="H11" s="37" t="s">
        <v>285</v>
      </c>
      <c r="I11" s="37" t="s">
        <v>277</v>
      </c>
      <c r="J11" s="49" t="s">
        <v>286</v>
      </c>
    </row>
    <row r="12" ht="20.25" customHeight="1" spans="1:10">
      <c r="A12" s="23"/>
      <c r="B12" s="23"/>
      <c r="C12" s="23" t="s">
        <v>271</v>
      </c>
      <c r="D12" s="48" t="s">
        <v>272</v>
      </c>
      <c r="E12" s="49" t="s">
        <v>287</v>
      </c>
      <c r="F12" s="37" t="s">
        <v>288</v>
      </c>
      <c r="G12" s="24" t="s">
        <v>47</v>
      </c>
      <c r="H12" s="37" t="s">
        <v>289</v>
      </c>
      <c r="I12" s="37" t="s">
        <v>277</v>
      </c>
      <c r="J12" s="49" t="s">
        <v>290</v>
      </c>
    </row>
    <row r="13" ht="20.25" customHeight="1" spans="1:10">
      <c r="A13" s="23"/>
      <c r="B13" s="23"/>
      <c r="C13" s="23" t="s">
        <v>271</v>
      </c>
      <c r="D13" s="48" t="s">
        <v>272</v>
      </c>
      <c r="E13" s="49" t="s">
        <v>291</v>
      </c>
      <c r="F13" s="37" t="s">
        <v>274</v>
      </c>
      <c r="G13" s="24" t="s">
        <v>292</v>
      </c>
      <c r="H13" s="37" t="s">
        <v>293</v>
      </c>
      <c r="I13" s="37" t="s">
        <v>277</v>
      </c>
      <c r="J13" s="49" t="s">
        <v>294</v>
      </c>
    </row>
    <row r="14" ht="20.25" customHeight="1" spans="1:10">
      <c r="A14" s="23"/>
      <c r="B14" s="23"/>
      <c r="C14" s="23" t="s">
        <v>271</v>
      </c>
      <c r="D14" s="48" t="s">
        <v>272</v>
      </c>
      <c r="E14" s="49" t="s">
        <v>295</v>
      </c>
      <c r="F14" s="37" t="s">
        <v>274</v>
      </c>
      <c r="G14" s="24" t="s">
        <v>47</v>
      </c>
      <c r="H14" s="37" t="s">
        <v>293</v>
      </c>
      <c r="I14" s="37" t="s">
        <v>277</v>
      </c>
      <c r="J14" s="49" t="s">
        <v>296</v>
      </c>
    </row>
    <row r="15" ht="20.25" customHeight="1" spans="1:10">
      <c r="A15" s="23"/>
      <c r="B15" s="23"/>
      <c r="C15" s="23" t="s">
        <v>271</v>
      </c>
      <c r="D15" s="48" t="s">
        <v>297</v>
      </c>
      <c r="E15" s="49" t="s">
        <v>298</v>
      </c>
      <c r="F15" s="37" t="s">
        <v>288</v>
      </c>
      <c r="G15" s="24" t="s">
        <v>299</v>
      </c>
      <c r="H15" s="37" t="s">
        <v>293</v>
      </c>
      <c r="I15" s="37" t="s">
        <v>277</v>
      </c>
      <c r="J15" s="49" t="s">
        <v>300</v>
      </c>
    </row>
    <row r="16" ht="20.25" customHeight="1" spans="1:10">
      <c r="A16" s="23"/>
      <c r="B16" s="23"/>
      <c r="C16" s="23" t="s">
        <v>271</v>
      </c>
      <c r="D16" s="48" t="s">
        <v>297</v>
      </c>
      <c r="E16" s="49" t="s">
        <v>301</v>
      </c>
      <c r="F16" s="37" t="s">
        <v>274</v>
      </c>
      <c r="G16" s="24" t="s">
        <v>292</v>
      </c>
      <c r="H16" s="37" t="s">
        <v>293</v>
      </c>
      <c r="I16" s="37" t="s">
        <v>277</v>
      </c>
      <c r="J16" s="49" t="s">
        <v>302</v>
      </c>
    </row>
    <row r="17" ht="20.25" customHeight="1" spans="1:10">
      <c r="A17" s="23"/>
      <c r="B17" s="23"/>
      <c r="C17" s="23" t="s">
        <v>303</v>
      </c>
      <c r="D17" s="48" t="s">
        <v>304</v>
      </c>
      <c r="E17" s="49" t="s">
        <v>305</v>
      </c>
      <c r="F17" s="37" t="s">
        <v>274</v>
      </c>
      <c r="G17" s="24" t="s">
        <v>292</v>
      </c>
      <c r="H17" s="37" t="s">
        <v>293</v>
      </c>
      <c r="I17" s="37" t="s">
        <v>277</v>
      </c>
      <c r="J17" s="49" t="s">
        <v>306</v>
      </c>
    </row>
    <row r="18" ht="20.25" customHeight="1" spans="1:10">
      <c r="A18" s="23"/>
      <c r="B18" s="23"/>
      <c r="C18" s="23" t="s">
        <v>303</v>
      </c>
      <c r="D18" s="48" t="s">
        <v>307</v>
      </c>
      <c r="E18" s="49" t="s">
        <v>308</v>
      </c>
      <c r="F18" s="37" t="s">
        <v>274</v>
      </c>
      <c r="G18" s="24" t="s">
        <v>292</v>
      </c>
      <c r="H18" s="37" t="s">
        <v>293</v>
      </c>
      <c r="I18" s="37" t="s">
        <v>277</v>
      </c>
      <c r="J18" s="49" t="s">
        <v>309</v>
      </c>
    </row>
    <row r="19" ht="20.25" customHeight="1" spans="1:10">
      <c r="A19" s="23"/>
      <c r="B19" s="23"/>
      <c r="C19" s="23" t="s">
        <v>310</v>
      </c>
      <c r="D19" s="48" t="s">
        <v>311</v>
      </c>
      <c r="E19" s="49" t="s">
        <v>312</v>
      </c>
      <c r="F19" s="37" t="s">
        <v>274</v>
      </c>
      <c r="G19" s="24" t="s">
        <v>313</v>
      </c>
      <c r="H19" s="37" t="s">
        <v>293</v>
      </c>
      <c r="I19" s="37" t="s">
        <v>277</v>
      </c>
      <c r="J19" s="49" t="s">
        <v>314</v>
      </c>
    </row>
    <row r="20" ht="20.25" customHeight="1" spans="1:10">
      <c r="A20" s="47" t="s">
        <v>251</v>
      </c>
      <c r="B20" s="23" t="s">
        <v>315</v>
      </c>
      <c r="C20" s="23"/>
      <c r="D20" s="23"/>
      <c r="E20" s="23"/>
      <c r="F20" s="23"/>
      <c r="G20" s="23"/>
      <c r="H20" s="23"/>
      <c r="I20" s="23"/>
      <c r="J20" s="23"/>
    </row>
    <row r="21" ht="20.25" customHeight="1" spans="1:10">
      <c r="A21" s="23"/>
      <c r="B21" s="23"/>
      <c r="C21" s="23" t="s">
        <v>271</v>
      </c>
      <c r="D21" s="48" t="s">
        <v>272</v>
      </c>
      <c r="E21" s="49" t="s">
        <v>316</v>
      </c>
      <c r="F21" s="37" t="s">
        <v>274</v>
      </c>
      <c r="G21" s="24" t="s">
        <v>49</v>
      </c>
      <c r="H21" s="37" t="s">
        <v>317</v>
      </c>
      <c r="I21" s="37" t="s">
        <v>277</v>
      </c>
      <c r="J21" s="49" t="s">
        <v>318</v>
      </c>
    </row>
    <row r="22" ht="20.25" customHeight="1" spans="1:10">
      <c r="A22" s="23"/>
      <c r="B22" s="23"/>
      <c r="C22" s="23" t="s">
        <v>271</v>
      </c>
      <c r="D22" s="48" t="s">
        <v>297</v>
      </c>
      <c r="E22" s="49" t="s">
        <v>319</v>
      </c>
      <c r="F22" s="37" t="s">
        <v>274</v>
      </c>
      <c r="G22" s="24" t="s">
        <v>320</v>
      </c>
      <c r="H22" s="37" t="s">
        <v>321</v>
      </c>
      <c r="I22" s="37" t="s">
        <v>277</v>
      </c>
      <c r="J22" s="49" t="s">
        <v>318</v>
      </c>
    </row>
    <row r="23" ht="20.25" customHeight="1" spans="1:10">
      <c r="A23" s="23"/>
      <c r="B23" s="23"/>
      <c r="C23" s="23" t="s">
        <v>271</v>
      </c>
      <c r="D23" s="48" t="s">
        <v>297</v>
      </c>
      <c r="E23" s="49" t="s">
        <v>322</v>
      </c>
      <c r="F23" s="37" t="s">
        <v>274</v>
      </c>
      <c r="G23" s="24" t="s">
        <v>320</v>
      </c>
      <c r="H23" s="37" t="s">
        <v>321</v>
      </c>
      <c r="I23" s="37" t="s">
        <v>277</v>
      </c>
      <c r="J23" s="49" t="s">
        <v>318</v>
      </c>
    </row>
    <row r="24" ht="20.25" customHeight="1" spans="1:10">
      <c r="A24" s="23"/>
      <c r="B24" s="23"/>
      <c r="C24" s="23" t="s">
        <v>271</v>
      </c>
      <c r="D24" s="48" t="s">
        <v>297</v>
      </c>
      <c r="E24" s="49" t="s">
        <v>323</v>
      </c>
      <c r="F24" s="37" t="s">
        <v>274</v>
      </c>
      <c r="G24" s="24" t="s">
        <v>320</v>
      </c>
      <c r="H24" s="37" t="s">
        <v>321</v>
      </c>
      <c r="I24" s="37" t="s">
        <v>277</v>
      </c>
      <c r="J24" s="49" t="s">
        <v>318</v>
      </c>
    </row>
    <row r="25" ht="20.25" customHeight="1" spans="1:10">
      <c r="A25" s="23"/>
      <c r="B25" s="23"/>
      <c r="C25" s="23" t="s">
        <v>303</v>
      </c>
      <c r="D25" s="48" t="s">
        <v>304</v>
      </c>
      <c r="E25" s="49" t="s">
        <v>324</v>
      </c>
      <c r="F25" s="37" t="s">
        <v>274</v>
      </c>
      <c r="G25" s="24" t="s">
        <v>325</v>
      </c>
      <c r="H25" s="37" t="s">
        <v>326</v>
      </c>
      <c r="I25" s="37" t="s">
        <v>277</v>
      </c>
      <c r="J25" s="49" t="s">
        <v>318</v>
      </c>
    </row>
    <row r="26" ht="20.25" customHeight="1" spans="1:10">
      <c r="A26" s="23"/>
      <c r="B26" s="23"/>
      <c r="C26" s="23" t="s">
        <v>310</v>
      </c>
      <c r="D26" s="48" t="s">
        <v>311</v>
      </c>
      <c r="E26" s="49" t="s">
        <v>311</v>
      </c>
      <c r="F26" s="37" t="s">
        <v>274</v>
      </c>
      <c r="G26" s="24" t="s">
        <v>275</v>
      </c>
      <c r="H26" s="37" t="s">
        <v>293</v>
      </c>
      <c r="I26" s="37" t="s">
        <v>277</v>
      </c>
      <c r="J26" s="49" t="s">
        <v>318</v>
      </c>
    </row>
    <row r="27" ht="20.25" customHeight="1" spans="1:10">
      <c r="A27" s="47" t="s">
        <v>249</v>
      </c>
      <c r="B27" s="23" t="s">
        <v>327</v>
      </c>
      <c r="C27" s="23"/>
      <c r="D27" s="23"/>
      <c r="E27" s="23"/>
      <c r="F27" s="23"/>
      <c r="G27" s="23"/>
      <c r="H27" s="23"/>
      <c r="I27" s="23"/>
      <c r="J27" s="23"/>
    </row>
    <row r="28" ht="20.25" customHeight="1" spans="1:10">
      <c r="A28" s="23"/>
      <c r="B28" s="23"/>
      <c r="C28" s="23" t="s">
        <v>271</v>
      </c>
      <c r="D28" s="48" t="s">
        <v>272</v>
      </c>
      <c r="E28" s="49" t="s">
        <v>328</v>
      </c>
      <c r="F28" s="37" t="s">
        <v>274</v>
      </c>
      <c r="G28" s="24" t="s">
        <v>329</v>
      </c>
      <c r="H28" s="37" t="s">
        <v>330</v>
      </c>
      <c r="I28" s="37" t="s">
        <v>277</v>
      </c>
      <c r="J28" s="49" t="s">
        <v>331</v>
      </c>
    </row>
    <row r="29" ht="20.25" customHeight="1" spans="1:10">
      <c r="A29" s="23"/>
      <c r="B29" s="23"/>
      <c r="C29" s="23" t="s">
        <v>271</v>
      </c>
      <c r="D29" s="48" t="s">
        <v>272</v>
      </c>
      <c r="E29" s="49" t="s">
        <v>332</v>
      </c>
      <c r="F29" s="37" t="s">
        <v>274</v>
      </c>
      <c r="G29" s="24" t="s">
        <v>48</v>
      </c>
      <c r="H29" s="37" t="s">
        <v>333</v>
      </c>
      <c r="I29" s="37" t="s">
        <v>277</v>
      </c>
      <c r="J29" s="49" t="s">
        <v>334</v>
      </c>
    </row>
    <row r="30" ht="20.25" customHeight="1" spans="1:10">
      <c r="A30" s="23"/>
      <c r="B30" s="23"/>
      <c r="C30" s="23" t="s">
        <v>271</v>
      </c>
      <c r="D30" s="48" t="s">
        <v>272</v>
      </c>
      <c r="E30" s="49" t="s">
        <v>335</v>
      </c>
      <c r="F30" s="37" t="s">
        <v>288</v>
      </c>
      <c r="G30" s="24" t="s">
        <v>336</v>
      </c>
      <c r="H30" s="37" t="s">
        <v>337</v>
      </c>
      <c r="I30" s="37" t="s">
        <v>277</v>
      </c>
      <c r="J30" s="49" t="s">
        <v>338</v>
      </c>
    </row>
    <row r="31" ht="20.25" customHeight="1" spans="1:10">
      <c r="A31" s="23"/>
      <c r="B31" s="23"/>
      <c r="C31" s="23" t="s">
        <v>271</v>
      </c>
      <c r="D31" s="48" t="s">
        <v>272</v>
      </c>
      <c r="E31" s="49" t="s">
        <v>339</v>
      </c>
      <c r="F31" s="37" t="s">
        <v>288</v>
      </c>
      <c r="G31" s="24" t="s">
        <v>340</v>
      </c>
      <c r="H31" s="37" t="s">
        <v>276</v>
      </c>
      <c r="I31" s="37" t="s">
        <v>277</v>
      </c>
      <c r="J31" s="49" t="s">
        <v>341</v>
      </c>
    </row>
    <row r="32" ht="20.25" customHeight="1" spans="1:10">
      <c r="A32" s="23"/>
      <c r="B32" s="23"/>
      <c r="C32" s="23" t="s">
        <v>271</v>
      </c>
      <c r="D32" s="48" t="s">
        <v>297</v>
      </c>
      <c r="E32" s="49" t="s">
        <v>342</v>
      </c>
      <c r="F32" s="37" t="s">
        <v>274</v>
      </c>
      <c r="G32" s="24" t="s">
        <v>292</v>
      </c>
      <c r="H32" s="37" t="s">
        <v>293</v>
      </c>
      <c r="I32" s="37" t="s">
        <v>277</v>
      </c>
      <c r="J32" s="49" t="s">
        <v>342</v>
      </c>
    </row>
    <row r="33" ht="20.25" customHeight="1" spans="1:10">
      <c r="A33" s="23"/>
      <c r="B33" s="23"/>
      <c r="C33" s="23" t="s">
        <v>303</v>
      </c>
      <c r="D33" s="48" t="s">
        <v>304</v>
      </c>
      <c r="E33" s="49" t="s">
        <v>343</v>
      </c>
      <c r="F33" s="37" t="s">
        <v>274</v>
      </c>
      <c r="G33" s="24" t="s">
        <v>325</v>
      </c>
      <c r="H33" s="37" t="s">
        <v>326</v>
      </c>
      <c r="I33" s="37" t="s">
        <v>277</v>
      </c>
      <c r="J33" s="49" t="s">
        <v>344</v>
      </c>
    </row>
    <row r="34" ht="20.25" customHeight="1" spans="1:10">
      <c r="A34" s="23"/>
      <c r="B34" s="23"/>
      <c r="C34" s="23" t="s">
        <v>310</v>
      </c>
      <c r="D34" s="48" t="s">
        <v>311</v>
      </c>
      <c r="E34" s="49" t="s">
        <v>345</v>
      </c>
      <c r="F34" s="37" t="s">
        <v>274</v>
      </c>
      <c r="G34" s="24" t="s">
        <v>292</v>
      </c>
      <c r="H34" s="37" t="s">
        <v>293</v>
      </c>
      <c r="I34" s="37" t="s">
        <v>277</v>
      </c>
      <c r="J34" s="49" t="s">
        <v>346</v>
      </c>
    </row>
    <row r="35" ht="20.25" customHeight="1" spans="1:10">
      <c r="A35" s="47" t="s">
        <v>255</v>
      </c>
      <c r="B35" s="23" t="s">
        <v>347</v>
      </c>
      <c r="C35" s="23"/>
      <c r="D35" s="23"/>
      <c r="E35" s="23"/>
      <c r="F35" s="23"/>
      <c r="G35" s="23"/>
      <c r="H35" s="23"/>
      <c r="I35" s="23"/>
      <c r="J35" s="23"/>
    </row>
    <row r="36" ht="20.25" customHeight="1" spans="1:10">
      <c r="A36" s="23"/>
      <c r="B36" s="23"/>
      <c r="C36" s="23" t="s">
        <v>271</v>
      </c>
      <c r="D36" s="48" t="s">
        <v>272</v>
      </c>
      <c r="E36" s="49" t="s">
        <v>348</v>
      </c>
      <c r="F36" s="37" t="s">
        <v>288</v>
      </c>
      <c r="G36" s="24" t="s">
        <v>52</v>
      </c>
      <c r="H36" s="37" t="s">
        <v>349</v>
      </c>
      <c r="I36" s="37" t="s">
        <v>277</v>
      </c>
      <c r="J36" s="49" t="s">
        <v>318</v>
      </c>
    </row>
    <row r="37" ht="20.25" customHeight="1" spans="1:10">
      <c r="A37" s="23"/>
      <c r="B37" s="23"/>
      <c r="C37" s="23" t="s">
        <v>271</v>
      </c>
      <c r="D37" s="48" t="s">
        <v>297</v>
      </c>
      <c r="E37" s="49" t="s">
        <v>350</v>
      </c>
      <c r="F37" s="37" t="s">
        <v>274</v>
      </c>
      <c r="G37" s="24" t="s">
        <v>292</v>
      </c>
      <c r="H37" s="37" t="s">
        <v>293</v>
      </c>
      <c r="I37" s="37" t="s">
        <v>277</v>
      </c>
      <c r="J37" s="49" t="s">
        <v>318</v>
      </c>
    </row>
    <row r="38" ht="20.25" customHeight="1" spans="1:10">
      <c r="A38" s="23"/>
      <c r="B38" s="23"/>
      <c r="C38" s="23" t="s">
        <v>271</v>
      </c>
      <c r="D38" s="48" t="s">
        <v>351</v>
      </c>
      <c r="E38" s="49" t="s">
        <v>352</v>
      </c>
      <c r="F38" s="37" t="s">
        <v>284</v>
      </c>
      <c r="G38" s="24" t="s">
        <v>292</v>
      </c>
      <c r="H38" s="37" t="s">
        <v>293</v>
      </c>
      <c r="I38" s="37" t="s">
        <v>277</v>
      </c>
      <c r="J38" s="49" t="s">
        <v>318</v>
      </c>
    </row>
    <row r="39" ht="20.25" customHeight="1" spans="1:10">
      <c r="A39" s="23"/>
      <c r="B39" s="23"/>
      <c r="C39" s="23" t="s">
        <v>303</v>
      </c>
      <c r="D39" s="48" t="s">
        <v>304</v>
      </c>
      <c r="E39" s="49" t="s">
        <v>353</v>
      </c>
      <c r="F39" s="37" t="s">
        <v>284</v>
      </c>
      <c r="G39" s="24" t="s">
        <v>275</v>
      </c>
      <c r="H39" s="37" t="s">
        <v>293</v>
      </c>
      <c r="I39" s="37" t="s">
        <v>277</v>
      </c>
      <c r="J39" s="49" t="s">
        <v>318</v>
      </c>
    </row>
    <row r="40" ht="20.25" customHeight="1" spans="1:10">
      <c r="A40" s="23"/>
      <c r="B40" s="23"/>
      <c r="C40" s="23" t="s">
        <v>303</v>
      </c>
      <c r="D40" s="48" t="s">
        <v>354</v>
      </c>
      <c r="E40" s="49" t="s">
        <v>355</v>
      </c>
      <c r="F40" s="37" t="s">
        <v>284</v>
      </c>
      <c r="G40" s="24" t="s">
        <v>275</v>
      </c>
      <c r="H40" s="37" t="s">
        <v>293</v>
      </c>
      <c r="I40" s="37" t="s">
        <v>277</v>
      </c>
      <c r="J40" s="49" t="s">
        <v>318</v>
      </c>
    </row>
    <row r="41" ht="20.25" customHeight="1" spans="1:10">
      <c r="A41" s="23"/>
      <c r="B41" s="23"/>
      <c r="C41" s="23" t="s">
        <v>310</v>
      </c>
      <c r="D41" s="48" t="s">
        <v>311</v>
      </c>
      <c r="E41" s="49" t="s">
        <v>311</v>
      </c>
      <c r="F41" s="37" t="s">
        <v>274</v>
      </c>
      <c r="G41" s="24" t="s">
        <v>275</v>
      </c>
      <c r="H41" s="37" t="s">
        <v>293</v>
      </c>
      <c r="I41" s="37" t="s">
        <v>277</v>
      </c>
      <c r="J41" s="49" t="s">
        <v>318</v>
      </c>
    </row>
    <row r="42" ht="20.25" customHeight="1" spans="1:10">
      <c r="A42" s="47" t="s">
        <v>253</v>
      </c>
      <c r="B42" s="23" t="s">
        <v>356</v>
      </c>
      <c r="C42" s="23"/>
      <c r="D42" s="23"/>
      <c r="E42" s="23"/>
      <c r="F42" s="23"/>
      <c r="G42" s="23"/>
      <c r="H42" s="23"/>
      <c r="I42" s="23"/>
      <c r="J42" s="23"/>
    </row>
    <row r="43" ht="20.25" customHeight="1" spans="1:10">
      <c r="A43" s="23"/>
      <c r="B43" s="23"/>
      <c r="C43" s="23" t="s">
        <v>271</v>
      </c>
      <c r="D43" s="48" t="s">
        <v>272</v>
      </c>
      <c r="E43" s="49" t="s">
        <v>357</v>
      </c>
      <c r="F43" s="37" t="s">
        <v>274</v>
      </c>
      <c r="G43" s="24" t="s">
        <v>358</v>
      </c>
      <c r="H43" s="37" t="s">
        <v>359</v>
      </c>
      <c r="I43" s="37" t="s">
        <v>277</v>
      </c>
      <c r="J43" s="49" t="s">
        <v>318</v>
      </c>
    </row>
    <row r="44" ht="20.25" customHeight="1" spans="1:10">
      <c r="A44" s="23"/>
      <c r="B44" s="23"/>
      <c r="C44" s="23" t="s">
        <v>271</v>
      </c>
      <c r="D44" s="48" t="s">
        <v>272</v>
      </c>
      <c r="E44" s="49" t="s">
        <v>360</v>
      </c>
      <c r="F44" s="37" t="s">
        <v>274</v>
      </c>
      <c r="G44" s="24" t="s">
        <v>50</v>
      </c>
      <c r="H44" s="37" t="s">
        <v>321</v>
      </c>
      <c r="I44" s="37" t="s">
        <v>277</v>
      </c>
      <c r="J44" s="49" t="s">
        <v>318</v>
      </c>
    </row>
    <row r="45" ht="20.25" customHeight="1" spans="1:10">
      <c r="A45" s="23"/>
      <c r="B45" s="23"/>
      <c r="C45" s="23" t="s">
        <v>271</v>
      </c>
      <c r="D45" s="48" t="s">
        <v>272</v>
      </c>
      <c r="E45" s="49" t="s">
        <v>361</v>
      </c>
      <c r="F45" s="37" t="s">
        <v>274</v>
      </c>
      <c r="G45" s="24" t="s">
        <v>47</v>
      </c>
      <c r="H45" s="37" t="s">
        <v>362</v>
      </c>
      <c r="I45" s="37" t="s">
        <v>277</v>
      </c>
      <c r="J45" s="49" t="s">
        <v>318</v>
      </c>
    </row>
    <row r="46" ht="20.25" customHeight="1" spans="1:10">
      <c r="A46" s="23"/>
      <c r="B46" s="23"/>
      <c r="C46" s="23" t="s">
        <v>271</v>
      </c>
      <c r="D46" s="48" t="s">
        <v>297</v>
      </c>
      <c r="E46" s="49" t="s">
        <v>363</v>
      </c>
      <c r="F46" s="37" t="s">
        <v>288</v>
      </c>
      <c r="G46" s="24" t="s">
        <v>299</v>
      </c>
      <c r="H46" s="37" t="s">
        <v>293</v>
      </c>
      <c r="I46" s="37" t="s">
        <v>277</v>
      </c>
      <c r="J46" s="49" t="s">
        <v>318</v>
      </c>
    </row>
    <row r="47" ht="20.25" customHeight="1" spans="1:10">
      <c r="A47" s="23"/>
      <c r="B47" s="23"/>
      <c r="C47" s="23" t="s">
        <v>271</v>
      </c>
      <c r="D47" s="48" t="s">
        <v>297</v>
      </c>
      <c r="E47" s="49" t="s">
        <v>364</v>
      </c>
      <c r="F47" s="37" t="s">
        <v>288</v>
      </c>
      <c r="G47" s="24" t="s">
        <v>299</v>
      </c>
      <c r="H47" s="37" t="s">
        <v>293</v>
      </c>
      <c r="I47" s="37" t="s">
        <v>277</v>
      </c>
      <c r="J47" s="49" t="s">
        <v>318</v>
      </c>
    </row>
    <row r="48" ht="20.25" customHeight="1" spans="1:10">
      <c r="A48" s="23"/>
      <c r="B48" s="23"/>
      <c r="C48" s="23" t="s">
        <v>271</v>
      </c>
      <c r="D48" s="48" t="s">
        <v>351</v>
      </c>
      <c r="E48" s="49" t="s">
        <v>365</v>
      </c>
      <c r="F48" s="37" t="s">
        <v>274</v>
      </c>
      <c r="G48" s="24" t="s">
        <v>275</v>
      </c>
      <c r="H48" s="37" t="s">
        <v>293</v>
      </c>
      <c r="I48" s="37" t="s">
        <v>277</v>
      </c>
      <c r="J48" s="49" t="s">
        <v>318</v>
      </c>
    </row>
    <row r="49" ht="20.25" customHeight="1" spans="1:10">
      <c r="A49" s="23"/>
      <c r="B49" s="23"/>
      <c r="C49" s="23" t="s">
        <v>303</v>
      </c>
      <c r="D49" s="48" t="s">
        <v>304</v>
      </c>
      <c r="E49" s="49" t="s">
        <v>366</v>
      </c>
      <c r="F49" s="37" t="s">
        <v>274</v>
      </c>
      <c r="G49" s="24" t="s">
        <v>70</v>
      </c>
      <c r="H49" s="37" t="s">
        <v>293</v>
      </c>
      <c r="I49" s="37" t="s">
        <v>277</v>
      </c>
      <c r="J49" s="49" t="s">
        <v>366</v>
      </c>
    </row>
    <row r="50" ht="20.25" customHeight="1" spans="1:10">
      <c r="A50" s="23"/>
      <c r="B50" s="23"/>
      <c r="C50" s="23" t="s">
        <v>303</v>
      </c>
      <c r="D50" s="48" t="s">
        <v>304</v>
      </c>
      <c r="E50" s="49" t="s">
        <v>367</v>
      </c>
      <c r="F50" s="37" t="s">
        <v>274</v>
      </c>
      <c r="G50" s="24" t="s">
        <v>70</v>
      </c>
      <c r="H50" s="37" t="s">
        <v>293</v>
      </c>
      <c r="I50" s="37" t="s">
        <v>277</v>
      </c>
      <c r="J50" s="49" t="s">
        <v>318</v>
      </c>
    </row>
    <row r="51" ht="20.25" customHeight="1" spans="1:10">
      <c r="A51" s="23"/>
      <c r="B51" s="23"/>
      <c r="C51" s="23" t="s">
        <v>310</v>
      </c>
      <c r="D51" s="48" t="s">
        <v>311</v>
      </c>
      <c r="E51" s="49" t="s">
        <v>311</v>
      </c>
      <c r="F51" s="37" t="s">
        <v>274</v>
      </c>
      <c r="G51" s="24" t="s">
        <v>275</v>
      </c>
      <c r="H51" s="37" t="s">
        <v>293</v>
      </c>
      <c r="I51" s="37" t="s">
        <v>277</v>
      </c>
      <c r="J51" s="49" t="s">
        <v>318</v>
      </c>
    </row>
    <row r="52" ht="20.25" customHeight="1" spans="1:10">
      <c r="A52" s="47" t="s">
        <v>242</v>
      </c>
      <c r="B52" s="23" t="s">
        <v>368</v>
      </c>
      <c r="C52" s="23"/>
      <c r="D52" s="23"/>
      <c r="E52" s="23"/>
      <c r="F52" s="23"/>
      <c r="G52" s="23"/>
      <c r="H52" s="23"/>
      <c r="I52" s="23"/>
      <c r="J52" s="23"/>
    </row>
    <row r="53" ht="20.25" customHeight="1" spans="1:10">
      <c r="A53" s="23"/>
      <c r="B53" s="23"/>
      <c r="C53" s="23" t="s">
        <v>271</v>
      </c>
      <c r="D53" s="48" t="s">
        <v>272</v>
      </c>
      <c r="E53" s="49" t="s">
        <v>369</v>
      </c>
      <c r="F53" s="37" t="s">
        <v>274</v>
      </c>
      <c r="G53" s="24" t="s">
        <v>370</v>
      </c>
      <c r="H53" s="37" t="s">
        <v>371</v>
      </c>
      <c r="I53" s="37" t="s">
        <v>277</v>
      </c>
      <c r="J53" s="49" t="s">
        <v>372</v>
      </c>
    </row>
    <row r="54" ht="20.25" customHeight="1" spans="1:10">
      <c r="A54" s="23"/>
      <c r="B54" s="23"/>
      <c r="C54" s="23" t="s">
        <v>271</v>
      </c>
      <c r="D54" s="48" t="s">
        <v>297</v>
      </c>
      <c r="E54" s="49" t="s">
        <v>373</v>
      </c>
      <c r="F54" s="37" t="s">
        <v>288</v>
      </c>
      <c r="G54" s="24" t="s">
        <v>299</v>
      </c>
      <c r="H54" s="37" t="s">
        <v>293</v>
      </c>
      <c r="I54" s="37" t="s">
        <v>277</v>
      </c>
      <c r="J54" s="49" t="s">
        <v>374</v>
      </c>
    </row>
    <row r="55" ht="20.25" customHeight="1" spans="1:10">
      <c r="A55" s="23"/>
      <c r="B55" s="23"/>
      <c r="C55" s="23" t="s">
        <v>303</v>
      </c>
      <c r="D55" s="48" t="s">
        <v>304</v>
      </c>
      <c r="E55" s="49" t="s">
        <v>375</v>
      </c>
      <c r="F55" s="37" t="s">
        <v>274</v>
      </c>
      <c r="G55" s="24" t="s">
        <v>280</v>
      </c>
      <c r="H55" s="37" t="s">
        <v>293</v>
      </c>
      <c r="I55" s="37" t="s">
        <v>277</v>
      </c>
      <c r="J55" s="49" t="s">
        <v>376</v>
      </c>
    </row>
    <row r="56" ht="20.25" customHeight="1" spans="1:10">
      <c r="A56" s="23"/>
      <c r="B56" s="23"/>
      <c r="C56" s="23" t="s">
        <v>303</v>
      </c>
      <c r="D56" s="48" t="s">
        <v>304</v>
      </c>
      <c r="E56" s="49" t="s">
        <v>377</v>
      </c>
      <c r="F56" s="37" t="s">
        <v>274</v>
      </c>
      <c r="G56" s="24" t="s">
        <v>299</v>
      </c>
      <c r="H56" s="37" t="s">
        <v>326</v>
      </c>
      <c r="I56" s="37" t="s">
        <v>277</v>
      </c>
      <c r="J56" s="49" t="s">
        <v>378</v>
      </c>
    </row>
    <row r="57" ht="20.25" customHeight="1" spans="1:10">
      <c r="A57" s="23"/>
      <c r="B57" s="23"/>
      <c r="C57" s="23" t="s">
        <v>310</v>
      </c>
      <c r="D57" s="48" t="s">
        <v>311</v>
      </c>
      <c r="E57" s="49" t="s">
        <v>311</v>
      </c>
      <c r="F57" s="37" t="s">
        <v>274</v>
      </c>
      <c r="G57" s="24" t="s">
        <v>292</v>
      </c>
      <c r="H57" s="37" t="s">
        <v>293</v>
      </c>
      <c r="I57" s="37" t="s">
        <v>277</v>
      </c>
      <c r="J57" s="49" t="s">
        <v>346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谷明华</cp:lastModifiedBy>
  <dcterms:created xsi:type="dcterms:W3CDTF">2026-03-05T03:55:32Z</dcterms:created>
  <dcterms:modified xsi:type="dcterms:W3CDTF">2026-03-05T04:00:40Z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AA8941C403CE477D9DCBFFD70BA1FD5C_12</vt:lpwstr>
  </property>
  <property fmtid="{D5CDD505-2E9C-101B-9397-08002B2CF9AE}" pid="3" name="KSOProductBuildVer">
    <vt:lpwstr>2052-12.1.0.15336</vt:lpwstr>
  </property>
</Properties>
</file>