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Sheet1!$5:$62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<sst xmlns="http://schemas.openxmlformats.org/spreadsheetml/2006/main" count="518" uniqueCount="268">
  <si>
    <r>
      <rPr>
        <sz val="22"/>
        <color theme="1"/>
        <rFont val="方正小标宋_GBK"/>
        <charset val="134"/>
      </rPr>
      <t>澄江市</t>
    </r>
    <r>
      <rPr>
        <sz val="22"/>
        <color theme="1"/>
        <rFont val="Times New Roman"/>
        <charset val="134"/>
      </rPr>
      <t>2026</t>
    </r>
    <r>
      <rPr>
        <sz val="22"/>
        <color theme="1"/>
        <rFont val="方正小标宋_GBK"/>
        <charset val="134"/>
      </rPr>
      <t>年度常态化帮扶资金（衔接资金）项目计划安排情况表（调整后）</t>
    </r>
  </si>
  <si>
    <r>
      <rPr>
        <sz val="11"/>
        <color theme="1"/>
        <rFont val="方正仿宋_GBK"/>
        <charset val="134"/>
      </rPr>
      <t>单位：万元</t>
    </r>
  </si>
  <si>
    <r>
      <rPr>
        <b/>
        <sz val="11"/>
        <color theme="1"/>
        <rFont val="方正仿宋_GBK"/>
        <charset val="134"/>
      </rPr>
      <t>序号</t>
    </r>
  </si>
  <si>
    <r>
      <rPr>
        <b/>
        <sz val="11"/>
        <color theme="1"/>
        <rFont val="方正仿宋_GBK"/>
        <charset val="134"/>
      </rPr>
      <t>乡镇</t>
    </r>
    <r>
      <rPr>
        <b/>
        <sz val="11"/>
        <color theme="1"/>
        <rFont val="Times New Roman"/>
        <charset val="134"/>
      </rPr>
      <t>/</t>
    </r>
    <r>
      <rPr>
        <b/>
        <sz val="11"/>
        <color theme="1"/>
        <rFont val="方正仿宋_GBK"/>
        <charset val="134"/>
      </rPr>
      <t>部门</t>
    </r>
  </si>
  <si>
    <r>
      <rPr>
        <b/>
        <sz val="11"/>
        <color theme="1"/>
        <rFont val="方正仿宋_GBK"/>
        <charset val="134"/>
      </rPr>
      <t>建设地点</t>
    </r>
  </si>
  <si>
    <r>
      <rPr>
        <b/>
        <sz val="11"/>
        <color theme="1"/>
        <rFont val="方正仿宋_GBK"/>
        <charset val="134"/>
      </rPr>
      <t>项目名称</t>
    </r>
  </si>
  <si>
    <r>
      <rPr>
        <b/>
        <sz val="11"/>
        <color theme="1"/>
        <rFont val="方正仿宋_GBK"/>
        <charset val="134"/>
      </rPr>
      <t>项目子类型</t>
    </r>
  </si>
  <si>
    <r>
      <rPr>
        <b/>
        <sz val="11"/>
        <color theme="1"/>
        <rFont val="方正仿宋_GBK"/>
        <charset val="134"/>
      </rPr>
      <t>建设内容</t>
    </r>
  </si>
  <si>
    <r>
      <rPr>
        <b/>
        <sz val="11"/>
        <color theme="1"/>
        <rFont val="方正仿宋_GBK"/>
        <charset val="134"/>
      </rPr>
      <t>计划投入资金</t>
    </r>
  </si>
  <si>
    <r>
      <rPr>
        <b/>
        <sz val="11"/>
        <color theme="1"/>
        <rFont val="方正仿宋_GBK"/>
        <charset val="134"/>
      </rPr>
      <t>资金来源（可根据资金实际来源调整）</t>
    </r>
  </si>
  <si>
    <r>
      <rPr>
        <b/>
        <sz val="11"/>
        <color theme="1"/>
        <rFont val="方正仿宋_GBK"/>
        <charset val="134"/>
      </rPr>
      <t>计划开始时间（年月）</t>
    </r>
  </si>
  <si>
    <r>
      <rPr>
        <b/>
        <sz val="11"/>
        <color theme="1"/>
        <rFont val="方正仿宋_GBK"/>
        <charset val="134"/>
      </rPr>
      <t>计划完成时间（年月）</t>
    </r>
  </si>
  <si>
    <r>
      <rPr>
        <b/>
        <sz val="11"/>
        <color theme="1"/>
        <rFont val="方正仿宋_GBK"/>
        <charset val="134"/>
      </rPr>
      <t>联农带农方式</t>
    </r>
  </si>
  <si>
    <r>
      <rPr>
        <b/>
        <sz val="11"/>
        <color theme="1"/>
        <rFont val="方正仿宋_GBK"/>
        <charset val="134"/>
      </rPr>
      <t>直接受益人数</t>
    </r>
  </si>
  <si>
    <r>
      <rPr>
        <b/>
        <sz val="11"/>
        <rFont val="方正仿宋_GBK"/>
        <charset val="134"/>
      </rPr>
      <t>项目主管部门</t>
    </r>
  </si>
  <si>
    <r>
      <rPr>
        <b/>
        <sz val="11"/>
        <rFont val="方正仿宋_GBK"/>
        <charset val="134"/>
      </rPr>
      <t>项目业主单位</t>
    </r>
  </si>
  <si>
    <r>
      <rPr>
        <b/>
        <sz val="11"/>
        <color theme="1"/>
        <rFont val="方正仿宋_GBK"/>
        <charset val="134"/>
      </rPr>
      <t>备注</t>
    </r>
  </si>
  <si>
    <r>
      <rPr>
        <b/>
        <sz val="11"/>
        <color theme="1"/>
        <rFont val="方正仿宋_GBK"/>
        <charset val="134"/>
      </rPr>
      <t>中央衔接资金</t>
    </r>
  </si>
  <si>
    <r>
      <rPr>
        <b/>
        <sz val="11"/>
        <color theme="1"/>
        <rFont val="方正仿宋_GBK"/>
        <charset val="134"/>
      </rPr>
      <t>省级衔接资金</t>
    </r>
  </si>
  <si>
    <r>
      <rPr>
        <b/>
        <sz val="11"/>
        <color theme="1"/>
        <rFont val="方正仿宋_GBK"/>
        <charset val="134"/>
      </rPr>
      <t>市级衔接资金</t>
    </r>
  </si>
  <si>
    <r>
      <rPr>
        <b/>
        <sz val="11"/>
        <color theme="1"/>
        <rFont val="方正仿宋_GBK"/>
        <charset val="134"/>
      </rPr>
      <t>县级衔接资金</t>
    </r>
  </si>
  <si>
    <r>
      <rPr>
        <b/>
        <sz val="11"/>
        <color theme="1"/>
        <rFont val="方正仿宋_GBK"/>
        <charset val="134"/>
      </rPr>
      <t>其他资金</t>
    </r>
  </si>
  <si>
    <r>
      <rPr>
        <b/>
        <sz val="11"/>
        <color theme="1"/>
        <rFont val="方正仿宋_GBK"/>
        <charset val="134"/>
      </rPr>
      <t>合计：</t>
    </r>
    <r>
      <rPr>
        <b/>
        <sz val="11"/>
        <color theme="1"/>
        <rFont val="Times New Roman"/>
        <charset val="134"/>
      </rPr>
      <t>44</t>
    </r>
    <r>
      <rPr>
        <b/>
        <sz val="11"/>
        <color theme="1"/>
        <rFont val="方正仿宋_GBK"/>
        <charset val="134"/>
      </rPr>
      <t>个项目</t>
    </r>
  </si>
  <si>
    <r>
      <rPr>
        <b/>
        <sz val="11"/>
        <color theme="1"/>
        <rFont val="方正仿宋_GBK"/>
        <charset val="134"/>
      </rPr>
      <t>一、产业发展</t>
    </r>
  </si>
  <si>
    <r>
      <rPr>
        <sz val="11"/>
        <rFont val="方正仿宋_GBK"/>
        <charset val="134"/>
      </rPr>
      <t>澄江市林草局</t>
    </r>
  </si>
  <si>
    <r>
      <rPr>
        <sz val="11"/>
        <rFont val="方正仿宋_GBK"/>
        <charset val="134"/>
      </rPr>
      <t>澄江市</t>
    </r>
  </si>
  <si>
    <r>
      <rPr>
        <sz val="11"/>
        <rFont val="方正仿宋_GBK"/>
        <charset val="134"/>
      </rPr>
      <t>澄江市</t>
    </r>
    <r>
      <rPr>
        <sz val="11"/>
        <rFont val="Times New Roman"/>
        <charset val="134"/>
      </rPr>
      <t>_</t>
    </r>
    <r>
      <rPr>
        <sz val="11"/>
        <rFont val="方正仿宋_GBK"/>
        <charset val="134"/>
      </rPr>
      <t>产业发展</t>
    </r>
    <r>
      <rPr>
        <sz val="11"/>
        <rFont val="Times New Roman"/>
        <charset val="134"/>
      </rPr>
      <t>_</t>
    </r>
    <r>
      <rPr>
        <sz val="11"/>
        <rFont val="方正仿宋_GBK"/>
        <charset val="134"/>
      </rPr>
      <t>生产项目</t>
    </r>
    <r>
      <rPr>
        <sz val="11"/>
        <rFont val="Times New Roman"/>
        <charset val="134"/>
      </rPr>
      <t>_</t>
    </r>
    <r>
      <rPr>
        <sz val="11"/>
        <rFont val="方正仿宋_GBK"/>
        <charset val="134"/>
      </rPr>
      <t>澄江市抚仙湖国有林场</t>
    </r>
    <r>
      <rPr>
        <sz val="11"/>
        <rFont val="Times New Roman"/>
        <charset val="134"/>
      </rPr>
      <t>2026</t>
    </r>
    <r>
      <rPr>
        <sz val="11"/>
        <rFont val="方正仿宋_GBK"/>
        <charset val="134"/>
      </rPr>
      <t>年中央财政衔接推进乡村振兴补助资金建设项目（林草种苗产业）</t>
    </r>
  </si>
  <si>
    <r>
      <rPr>
        <sz val="11"/>
        <rFont val="方正仿宋_GBK"/>
        <charset val="134"/>
      </rPr>
      <t>产业发展</t>
    </r>
  </si>
  <si>
    <r>
      <rPr>
        <sz val="11"/>
        <rFont val="Times New Roman"/>
        <charset val="134"/>
      </rPr>
      <t>1.</t>
    </r>
    <r>
      <rPr>
        <sz val="11"/>
        <rFont val="方正仿宋_GBK"/>
        <charset val="134"/>
      </rPr>
      <t>培育苗木</t>
    </r>
    <r>
      <rPr>
        <sz val="11"/>
        <rFont val="Times New Roman"/>
        <charset val="134"/>
      </rPr>
      <t>36.2</t>
    </r>
    <r>
      <rPr>
        <sz val="11"/>
        <rFont val="方正仿宋_GBK"/>
        <charset val="134"/>
      </rPr>
      <t>万株（含管护期</t>
    </r>
    <r>
      <rPr>
        <sz val="11"/>
        <rFont val="Times New Roman"/>
        <charset val="134"/>
      </rPr>
      <t>2</t>
    </r>
    <r>
      <rPr>
        <sz val="11"/>
        <rFont val="方正仿宋_GBK"/>
        <charset val="134"/>
      </rPr>
      <t>年）。其中：换袋培育华山松、清香木、清香木（丛生）</t>
    </r>
    <r>
      <rPr>
        <sz val="11"/>
        <rFont val="Times New Roman"/>
        <charset val="134"/>
      </rPr>
      <t>21</t>
    </r>
    <r>
      <rPr>
        <sz val="11"/>
        <rFont val="方正仿宋_GBK"/>
        <charset val="134"/>
      </rPr>
      <t>万株；上袋培育木姜子、鸡爪槭袋苗</t>
    </r>
    <r>
      <rPr>
        <sz val="11"/>
        <rFont val="Times New Roman"/>
        <charset val="134"/>
      </rPr>
      <t>15</t>
    </r>
    <r>
      <rPr>
        <sz val="11"/>
        <rFont val="方正仿宋_GBK"/>
        <charset val="134"/>
      </rPr>
      <t>万株；种子培育巴拉那松袋苗</t>
    </r>
    <r>
      <rPr>
        <sz val="11"/>
        <rFont val="Times New Roman"/>
        <charset val="134"/>
      </rPr>
      <t>0.2</t>
    </r>
    <r>
      <rPr>
        <sz val="11"/>
        <rFont val="方正仿宋_GBK"/>
        <charset val="134"/>
      </rPr>
      <t>万株；苗床整地</t>
    </r>
    <r>
      <rPr>
        <sz val="11"/>
        <rFont val="Times New Roman"/>
        <charset val="134"/>
      </rPr>
      <t>23</t>
    </r>
    <r>
      <rPr>
        <sz val="11"/>
        <rFont val="方正仿宋_GBK"/>
        <charset val="134"/>
      </rPr>
      <t>亩，安装喷灌系统</t>
    </r>
    <r>
      <rPr>
        <sz val="11"/>
        <rFont val="Times New Roman"/>
        <charset val="134"/>
      </rPr>
      <t>23</t>
    </r>
    <r>
      <rPr>
        <sz val="11"/>
        <rFont val="方正仿宋_GBK"/>
        <charset val="134"/>
      </rPr>
      <t>亩。</t>
    </r>
    <r>
      <rPr>
        <sz val="11"/>
        <rFont val="Times New Roman"/>
        <charset val="134"/>
      </rPr>
      <t>2.</t>
    </r>
    <r>
      <rPr>
        <sz val="11"/>
        <rFont val="方正仿宋_GBK"/>
        <charset val="134"/>
      </rPr>
      <t>管护滇青冈、硬壳柯、西南卫矛、西南荀子等苗木</t>
    </r>
    <r>
      <rPr>
        <sz val="11"/>
        <rFont val="Times New Roman"/>
        <charset val="134"/>
      </rPr>
      <t>112.39</t>
    </r>
    <r>
      <rPr>
        <sz val="11"/>
        <rFont val="方正仿宋_GBK"/>
        <charset val="134"/>
      </rPr>
      <t>万株。</t>
    </r>
  </si>
  <si>
    <t>20260413</t>
  </si>
  <si>
    <t>20261130</t>
  </si>
  <si>
    <r>
      <rPr>
        <sz val="11"/>
        <rFont val="方正仿宋_GBK"/>
        <charset val="134"/>
      </rPr>
      <t>就业务工，其他</t>
    </r>
  </si>
  <si>
    <t>38</t>
  </si>
  <si>
    <r>
      <rPr>
        <sz val="11"/>
        <rFont val="方正仿宋_GBK"/>
        <charset val="134"/>
      </rPr>
      <t>澄江市林业和草原局</t>
    </r>
  </si>
  <si>
    <r>
      <rPr>
        <sz val="11"/>
        <rFont val="方正仿宋_GBK"/>
        <charset val="134"/>
      </rPr>
      <t>澄江市抚仙湖国有林场</t>
    </r>
  </si>
  <si>
    <r>
      <rPr>
        <sz val="11"/>
        <rFont val="方正仿宋_GBK"/>
        <charset val="134"/>
      </rPr>
      <t>路居镇</t>
    </r>
  </si>
  <si>
    <r>
      <rPr>
        <sz val="11"/>
        <rFont val="方正仿宋_GBK"/>
        <charset val="134"/>
      </rPr>
      <t>孤山村</t>
    </r>
  </si>
  <si>
    <r>
      <rPr>
        <sz val="11"/>
        <rFont val="方正仿宋_GBK"/>
        <charset val="134"/>
      </rPr>
      <t>澄江市</t>
    </r>
    <r>
      <rPr>
        <sz val="11"/>
        <rFont val="Times New Roman"/>
        <charset val="134"/>
      </rPr>
      <t>_</t>
    </r>
    <r>
      <rPr>
        <sz val="11"/>
        <rFont val="方正仿宋_GBK"/>
        <charset val="134"/>
      </rPr>
      <t>乡村建设行动</t>
    </r>
    <r>
      <rPr>
        <sz val="11"/>
        <rFont val="Times New Roman"/>
        <charset val="134"/>
      </rPr>
      <t>_</t>
    </r>
    <r>
      <rPr>
        <sz val="11"/>
        <rFont val="方正仿宋_GBK"/>
        <charset val="134"/>
      </rPr>
      <t>农村基础设施（含产业配套基础设施）</t>
    </r>
    <r>
      <rPr>
        <sz val="11"/>
        <rFont val="Times New Roman"/>
        <charset val="134"/>
      </rPr>
      <t>_</t>
    </r>
    <r>
      <rPr>
        <sz val="11"/>
        <rFont val="方正仿宋_GBK"/>
        <charset val="134"/>
      </rPr>
      <t>路居镇孤山村创意集市建设项目</t>
    </r>
  </si>
  <si>
    <r>
      <rPr>
        <sz val="11"/>
        <rFont val="方正仿宋_GBK"/>
        <charset val="134"/>
      </rPr>
      <t>项目位于孤山村小马沟小组，土地性质为农村道路和农村宅基地。项目利用棚改搬迁闲置建设用地，将其打造为小集市，解决路居镇西片区群众日常采购需求。项目主要建设内容为：硬化场地</t>
    </r>
    <r>
      <rPr>
        <sz val="11"/>
        <rFont val="Times New Roman"/>
        <charset val="134"/>
      </rPr>
      <t>1360</t>
    </r>
    <r>
      <rPr>
        <sz val="11"/>
        <rFont val="方正仿宋_GBK"/>
        <charset val="134"/>
      </rPr>
      <t>平方米，新建</t>
    </r>
    <r>
      <rPr>
        <sz val="11"/>
        <rFont val="Times New Roman"/>
        <charset val="134"/>
      </rPr>
      <t>1</t>
    </r>
    <r>
      <rPr>
        <sz val="11"/>
        <rFont val="方正仿宋_GBK"/>
        <charset val="134"/>
      </rPr>
      <t>条长</t>
    </r>
    <r>
      <rPr>
        <sz val="11"/>
        <rFont val="Times New Roman"/>
        <charset val="134"/>
      </rPr>
      <t>240</t>
    </r>
    <r>
      <rPr>
        <sz val="11"/>
        <rFont val="方正仿宋_GBK"/>
        <charset val="134"/>
      </rPr>
      <t>米宽</t>
    </r>
    <r>
      <rPr>
        <sz val="11"/>
        <rFont val="Times New Roman"/>
        <charset val="134"/>
      </rPr>
      <t>8</t>
    </r>
    <r>
      <rPr>
        <sz val="11"/>
        <rFont val="方正仿宋_GBK"/>
        <charset val="134"/>
      </rPr>
      <t>米的混凝土路面，建设停车位</t>
    </r>
    <r>
      <rPr>
        <sz val="11"/>
        <rFont val="Times New Roman"/>
        <charset val="134"/>
      </rPr>
      <t>40</t>
    </r>
    <r>
      <rPr>
        <sz val="11"/>
        <rFont val="方正仿宋_GBK"/>
        <charset val="134"/>
      </rPr>
      <t>个，整治村落环境</t>
    </r>
    <r>
      <rPr>
        <sz val="11"/>
        <rFont val="Times New Roman"/>
        <charset val="134"/>
      </rPr>
      <t>2500</t>
    </r>
    <r>
      <rPr>
        <sz val="11"/>
        <rFont val="方正仿宋_GBK"/>
        <charset val="134"/>
      </rPr>
      <t>平方米，划分固定摊位</t>
    </r>
    <r>
      <rPr>
        <sz val="11"/>
        <rFont val="Times New Roman"/>
        <charset val="134"/>
      </rPr>
      <t>20</t>
    </r>
    <r>
      <rPr>
        <sz val="11"/>
        <rFont val="方正仿宋_GBK"/>
        <charset val="134"/>
      </rPr>
      <t>个，临时摊位</t>
    </r>
    <r>
      <rPr>
        <sz val="11"/>
        <rFont val="Times New Roman"/>
        <charset val="134"/>
      </rPr>
      <t>30</t>
    </r>
    <r>
      <rPr>
        <sz val="11"/>
        <rFont val="方正仿宋_GBK"/>
        <charset val="134"/>
      </rPr>
      <t>个。</t>
    </r>
  </si>
  <si>
    <t>20260507</t>
  </si>
  <si>
    <t>20260630</t>
  </si>
  <si>
    <r>
      <rPr>
        <sz val="11"/>
        <rFont val="方正仿宋_GBK"/>
        <charset val="134"/>
      </rPr>
      <t>带动生产，其他</t>
    </r>
  </si>
  <si>
    <t>479</t>
  </si>
  <si>
    <r>
      <rPr>
        <sz val="11"/>
        <rFont val="方正仿宋_GBK"/>
        <charset val="134"/>
      </rPr>
      <t>中共市委澄江组织部</t>
    </r>
  </si>
  <si>
    <r>
      <rPr>
        <sz val="11"/>
        <rFont val="方正仿宋_GBK"/>
        <charset val="134"/>
      </rPr>
      <t>路居镇人民政府</t>
    </r>
  </si>
  <si>
    <r>
      <rPr>
        <sz val="11"/>
        <rFont val="方正仿宋_GBK"/>
        <charset val="134"/>
      </rPr>
      <t>中坝社区</t>
    </r>
  </si>
  <si>
    <r>
      <rPr>
        <sz val="11"/>
        <rFont val="方正仿宋_GBK"/>
        <charset val="134"/>
      </rPr>
      <t>澄江市</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澄江市路居镇</t>
    </r>
    <r>
      <rPr>
        <sz val="11"/>
        <rFont val="Times New Roman"/>
        <charset val="134"/>
      </rPr>
      <t>2026</t>
    </r>
    <r>
      <rPr>
        <sz val="11"/>
        <rFont val="方正仿宋_GBK"/>
        <charset val="134"/>
      </rPr>
      <t>年常态化帮扶资金</t>
    </r>
    <r>
      <rPr>
        <sz val="11"/>
        <rFont val="Times New Roman"/>
        <charset val="134"/>
      </rPr>
      <t>—</t>
    </r>
    <r>
      <rPr>
        <sz val="11"/>
        <rFont val="方正仿宋_GBK"/>
        <charset val="134"/>
      </rPr>
      <t>中坝社区农业产业配套设施建设项目</t>
    </r>
  </si>
  <si>
    <r>
      <rPr>
        <sz val="11"/>
        <rFont val="方正仿宋_GBK"/>
        <charset val="134"/>
      </rPr>
      <t>通过澄江市路居镇</t>
    </r>
    <r>
      <rPr>
        <sz val="11"/>
        <rFont val="Times New Roman"/>
        <charset val="134"/>
      </rPr>
      <t>2026</t>
    </r>
    <r>
      <rPr>
        <sz val="11"/>
        <rFont val="方正仿宋_GBK"/>
        <charset val="134"/>
      </rPr>
      <t>年常态化帮扶资金</t>
    </r>
    <r>
      <rPr>
        <sz val="11"/>
        <rFont val="Times New Roman"/>
        <charset val="134"/>
      </rPr>
      <t>—</t>
    </r>
    <r>
      <rPr>
        <sz val="11"/>
        <rFont val="方正仿宋_GBK"/>
        <charset val="134"/>
      </rPr>
      <t>中坝社区农业产业配套设施建设项目的实施，为后续发展乡村旅游、助力乡村振兴奠定基础。围绕路居镇中坝社区产业发展实际需求，计划通过针对性的基础设施升级与产业配套建设，补齐区域产业发展短板，完善项目区生产生活配套条件，打通产业发展的关键堵点；在此基础上，进一步优化村庄人居环境，盘活闲置土地资源，夯实产业发展基础，带动当地特色产业提质增效，拓宽村集体与当地群众的增收渠道，助力巩固拓展脱贫攻坚成果，将项目区打造为区域内宜居宜业的产业发展样板，为推动当地乡村全面振兴提供有力支撑。</t>
    </r>
  </si>
  <si>
    <t>20260724</t>
  </si>
  <si>
    <t>20261231</t>
  </si>
  <si>
    <r>
      <rPr>
        <sz val="11"/>
        <rFont val="方正仿宋_GBK"/>
        <charset val="134"/>
      </rPr>
      <t>带动生产，其他，收益分红</t>
    </r>
  </si>
  <si>
    <t>5562</t>
  </si>
  <si>
    <r>
      <rPr>
        <sz val="11"/>
        <rFont val="方正仿宋_GBK"/>
        <charset val="134"/>
      </rPr>
      <t>澄江市农业农村局</t>
    </r>
  </si>
  <si>
    <r>
      <rPr>
        <sz val="11"/>
        <rFont val="方正仿宋_GBK"/>
        <charset val="134"/>
      </rPr>
      <t>澄江市</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t>
    </r>
    <r>
      <rPr>
        <sz val="11"/>
        <rFont val="Times New Roman"/>
        <charset val="134"/>
      </rPr>
      <t>2026</t>
    </r>
    <r>
      <rPr>
        <sz val="11"/>
        <rFont val="方正仿宋_GBK"/>
        <charset val="134"/>
      </rPr>
      <t>年中央财政常态化帮扶资金</t>
    </r>
    <r>
      <rPr>
        <sz val="11"/>
        <rFont val="Times New Roman"/>
        <charset val="134"/>
      </rPr>
      <t>—</t>
    </r>
    <r>
      <rPr>
        <sz val="11"/>
        <rFont val="方正仿宋_GBK"/>
        <charset val="134"/>
      </rPr>
      <t>高原特色农业品牌创优项目</t>
    </r>
  </si>
  <si>
    <r>
      <rPr>
        <sz val="11"/>
        <rFont val="方正仿宋_GBK"/>
        <charset val="134"/>
      </rPr>
      <t>一是投资</t>
    </r>
    <r>
      <rPr>
        <sz val="11"/>
        <rFont val="Times New Roman"/>
        <charset val="134"/>
      </rPr>
      <t>8</t>
    </r>
    <r>
      <rPr>
        <sz val="11"/>
        <rFont val="方正仿宋_GBK"/>
        <charset val="134"/>
      </rPr>
      <t>万元，完成澄江蓝莓、澄江抗浪鱼、澄江竹荪</t>
    </r>
    <r>
      <rPr>
        <sz val="11"/>
        <rFont val="Times New Roman"/>
        <charset val="134"/>
      </rPr>
      <t>3</t>
    </r>
    <r>
      <rPr>
        <sz val="11"/>
        <rFont val="方正仿宋_GBK"/>
        <charset val="134"/>
      </rPr>
      <t>个全国名特优新农产品登记。二是投资</t>
    </r>
    <r>
      <rPr>
        <sz val="11"/>
        <rFont val="Times New Roman"/>
        <charset val="134"/>
      </rPr>
      <t>6</t>
    </r>
    <r>
      <rPr>
        <sz val="11"/>
        <rFont val="方正仿宋_GBK"/>
        <charset val="134"/>
      </rPr>
      <t>万元，完成澄江蓝莓品质标准的团体标准发布。</t>
    </r>
  </si>
  <si>
    <t>20260513</t>
  </si>
  <si>
    <r>
      <rPr>
        <sz val="11"/>
        <rFont val="方正仿宋_GBK"/>
        <charset val="134"/>
      </rPr>
      <t>帮助产销对接，带动生产</t>
    </r>
  </si>
  <si>
    <t>765</t>
  </si>
  <si>
    <r>
      <rPr>
        <sz val="11"/>
        <rFont val="方正仿宋_GBK"/>
        <charset val="134"/>
      </rPr>
      <t>澄江市</t>
    </r>
    <r>
      <rPr>
        <sz val="11"/>
        <rFont val="Times New Roman"/>
        <charset val="134"/>
      </rPr>
      <t>_</t>
    </r>
    <r>
      <rPr>
        <sz val="11"/>
        <rFont val="方正仿宋_GBK"/>
        <charset val="134"/>
      </rPr>
      <t>产业发展</t>
    </r>
    <r>
      <rPr>
        <sz val="11"/>
        <rFont val="Times New Roman"/>
        <charset val="134"/>
      </rPr>
      <t>_</t>
    </r>
    <r>
      <rPr>
        <sz val="11"/>
        <rFont val="方正仿宋_GBK"/>
        <charset val="134"/>
      </rPr>
      <t>金融保险配套项目</t>
    </r>
    <r>
      <rPr>
        <sz val="11"/>
        <rFont val="Times New Roman"/>
        <charset val="134"/>
      </rPr>
      <t>_</t>
    </r>
    <r>
      <rPr>
        <sz val="11"/>
        <rFont val="方正仿宋_GBK"/>
        <charset val="134"/>
      </rPr>
      <t>澄江市</t>
    </r>
    <r>
      <rPr>
        <sz val="11"/>
        <rFont val="Times New Roman"/>
        <charset val="134"/>
      </rPr>
      <t>2026</t>
    </r>
    <r>
      <rPr>
        <sz val="11"/>
        <rFont val="方正仿宋_GBK"/>
        <charset val="134"/>
      </rPr>
      <t>年小额信贷贴息项目</t>
    </r>
  </si>
  <si>
    <r>
      <rPr>
        <sz val="11"/>
        <rFont val="方正仿宋_GBK"/>
        <charset val="134"/>
      </rPr>
      <t>向符合条件的脱贫人口及监测对象发放小额扶贫贷款贴息</t>
    </r>
    <r>
      <rPr>
        <sz val="11"/>
        <rFont val="Times New Roman"/>
        <charset val="134"/>
      </rPr>
      <t>45</t>
    </r>
    <r>
      <rPr>
        <sz val="11"/>
        <rFont val="方正仿宋_GBK"/>
        <charset val="134"/>
      </rPr>
      <t>万元</t>
    </r>
    <r>
      <rPr>
        <sz val="11"/>
        <rFont val="Times New Roman"/>
        <charset val="134"/>
      </rPr>
      <t>/</t>
    </r>
    <r>
      <rPr>
        <sz val="11"/>
        <rFont val="方正仿宋_GBK"/>
        <charset val="134"/>
      </rPr>
      <t>年</t>
    </r>
  </si>
  <si>
    <t>20260119</t>
  </si>
  <si>
    <t>7566</t>
  </si>
  <si>
    <r>
      <rPr>
        <sz val="11"/>
        <rFont val="方正仿宋_GBK"/>
        <charset val="134"/>
      </rPr>
      <t>澄江市</t>
    </r>
    <r>
      <rPr>
        <sz val="11"/>
        <rFont val="Times New Roman"/>
        <charset val="134"/>
      </rPr>
      <t>_</t>
    </r>
    <r>
      <rPr>
        <sz val="11"/>
        <rFont val="方正仿宋_GBK"/>
        <charset val="134"/>
      </rPr>
      <t>产业发展</t>
    </r>
    <r>
      <rPr>
        <sz val="11"/>
        <rFont val="Times New Roman"/>
        <charset val="134"/>
      </rPr>
      <t>_</t>
    </r>
    <r>
      <rPr>
        <sz val="11"/>
        <rFont val="方正仿宋_GBK"/>
        <charset val="134"/>
      </rPr>
      <t>新型农村集体经济发展项目</t>
    </r>
    <r>
      <rPr>
        <sz val="11"/>
        <rFont val="Times New Roman"/>
        <charset val="134"/>
      </rPr>
      <t>_</t>
    </r>
    <r>
      <rPr>
        <sz val="11"/>
        <rFont val="方正仿宋_GBK"/>
        <charset val="134"/>
      </rPr>
      <t>路居镇中坝社区民族团结示范社区项目（烤烟房改造食用菌种植车间）</t>
    </r>
  </si>
  <si>
    <r>
      <rPr>
        <sz val="11"/>
        <rFont val="方正仿宋_GBK"/>
        <charset val="134"/>
      </rPr>
      <t>投资</t>
    </r>
    <r>
      <rPr>
        <sz val="11"/>
        <rFont val="Times New Roman"/>
        <charset val="134"/>
      </rPr>
      <t>20</t>
    </r>
    <r>
      <rPr>
        <sz val="11"/>
        <rFont val="方正仿宋_GBK"/>
        <charset val="134"/>
      </rPr>
      <t>万元，计划将中坝社区百亩村</t>
    </r>
    <r>
      <rPr>
        <sz val="11"/>
        <rFont val="Times New Roman"/>
        <charset val="134"/>
      </rPr>
      <t>10</t>
    </r>
    <r>
      <rPr>
        <sz val="11"/>
        <rFont val="方正仿宋_GBK"/>
        <charset val="134"/>
      </rPr>
      <t>座电烤房改造为食用菌种植车间，采用</t>
    </r>
    <r>
      <rPr>
        <sz val="11"/>
        <rFont val="Times New Roman"/>
        <charset val="134"/>
      </rPr>
      <t>“3+9”</t>
    </r>
    <r>
      <rPr>
        <sz val="11"/>
        <rFont val="方正仿宋_GBK"/>
        <charset val="134"/>
      </rPr>
      <t>模式即：烤烟烘托</t>
    </r>
    <r>
      <rPr>
        <sz val="11"/>
        <rFont val="Times New Roman"/>
        <charset val="134"/>
      </rPr>
      <t>3</t>
    </r>
    <r>
      <rPr>
        <sz val="11"/>
        <rFont val="方正仿宋_GBK"/>
        <charset val="134"/>
      </rPr>
      <t>个月，闲置</t>
    </r>
    <r>
      <rPr>
        <sz val="11"/>
        <rFont val="Times New Roman"/>
        <charset val="134"/>
      </rPr>
      <t>9</t>
    </r>
    <r>
      <rPr>
        <sz val="11"/>
        <rFont val="方正仿宋_GBK"/>
        <charset val="134"/>
      </rPr>
      <t>个月种植红托竹荪。预计完成每年</t>
    </r>
    <r>
      <rPr>
        <sz val="11"/>
        <rFont val="Times New Roman"/>
        <charset val="134"/>
      </rPr>
      <t>7</t>
    </r>
    <r>
      <rPr>
        <sz val="11"/>
        <rFont val="方正仿宋_GBK"/>
        <charset val="134"/>
      </rPr>
      <t>万公斤的烤烟烘烤任务和</t>
    </r>
    <r>
      <rPr>
        <sz val="11"/>
        <rFont val="Times New Roman"/>
        <charset val="134"/>
      </rPr>
      <t>1000</t>
    </r>
    <r>
      <rPr>
        <sz val="11"/>
        <rFont val="方正仿宋_GBK"/>
        <charset val="134"/>
      </rPr>
      <t>公斤红托竹荪采摘实现烤房资源全年度、最大化利用，发展壮大集体经济。主要建设内容为：</t>
    </r>
    <r>
      <rPr>
        <sz val="11"/>
        <rFont val="Times New Roman"/>
        <charset val="134"/>
      </rPr>
      <t>1</t>
    </r>
    <r>
      <rPr>
        <sz val="11"/>
        <rFont val="方正仿宋_GBK"/>
        <charset val="134"/>
      </rPr>
      <t>、置购红托竹荪</t>
    </r>
    <r>
      <rPr>
        <sz val="11"/>
        <rFont val="Times New Roman"/>
        <charset val="134"/>
      </rPr>
      <t>10</t>
    </r>
    <r>
      <rPr>
        <sz val="11"/>
        <rFont val="方正仿宋_GBK"/>
        <charset val="134"/>
      </rPr>
      <t>套，</t>
    </r>
    <r>
      <rPr>
        <sz val="11"/>
        <rFont val="Times New Roman"/>
        <charset val="134"/>
      </rPr>
      <t>BV-1.5</t>
    </r>
    <r>
      <rPr>
        <sz val="11"/>
        <rFont val="方正仿宋_GBK"/>
        <charset val="134"/>
      </rPr>
      <t>电线</t>
    </r>
    <r>
      <rPr>
        <sz val="11"/>
        <rFont val="Times New Roman"/>
        <charset val="134"/>
      </rPr>
      <t>200</t>
    </r>
    <r>
      <rPr>
        <sz val="11"/>
        <rFont val="方正仿宋_GBK"/>
        <charset val="134"/>
      </rPr>
      <t>米</t>
    </r>
    <r>
      <rPr>
        <sz val="11"/>
        <rFont val="Times New Roman"/>
        <charset val="134"/>
      </rPr>
      <t>,DN25</t>
    </r>
    <r>
      <rPr>
        <sz val="11"/>
        <rFont val="方正仿宋_GBK"/>
        <charset val="134"/>
      </rPr>
      <t>水管</t>
    </r>
    <r>
      <rPr>
        <sz val="11"/>
        <rFont val="Times New Roman"/>
        <charset val="134"/>
      </rPr>
      <t>640</t>
    </r>
    <r>
      <rPr>
        <sz val="11"/>
        <rFont val="方正仿宋_GBK"/>
        <charset val="134"/>
      </rPr>
      <t>米，</t>
    </r>
    <r>
      <rPr>
        <sz val="11"/>
        <rFont val="Times New Roman"/>
        <charset val="134"/>
      </rPr>
      <t>DN25</t>
    </r>
    <r>
      <rPr>
        <sz val="11"/>
        <rFont val="方正仿宋_GBK"/>
        <charset val="134"/>
      </rPr>
      <t>阀门</t>
    </r>
    <r>
      <rPr>
        <sz val="11"/>
        <rFont val="Times New Roman"/>
        <charset val="134"/>
      </rPr>
      <t>120</t>
    </r>
    <r>
      <rPr>
        <sz val="11"/>
        <rFont val="方正仿宋_GBK"/>
        <charset val="134"/>
      </rPr>
      <t>个，雾化喷头</t>
    </r>
    <r>
      <rPr>
        <sz val="11"/>
        <rFont val="Times New Roman"/>
        <charset val="134"/>
      </rPr>
      <t>1200</t>
    </r>
    <r>
      <rPr>
        <sz val="11"/>
        <rFont val="方正仿宋_GBK"/>
        <charset val="134"/>
      </rPr>
      <t>个；</t>
    </r>
    <r>
      <rPr>
        <sz val="11"/>
        <rFont val="Times New Roman"/>
        <charset val="134"/>
      </rPr>
      <t>2</t>
    </r>
    <r>
      <rPr>
        <sz val="11"/>
        <rFont val="方正仿宋_GBK"/>
        <charset val="134"/>
      </rPr>
      <t>、加装</t>
    </r>
    <r>
      <rPr>
        <sz val="11"/>
        <rFont val="Times New Roman"/>
        <charset val="134"/>
      </rPr>
      <t>220V</t>
    </r>
    <r>
      <rPr>
        <sz val="11"/>
        <rFont val="方正仿宋_GBK"/>
        <charset val="134"/>
      </rPr>
      <t>、</t>
    </r>
    <r>
      <rPr>
        <sz val="11"/>
        <rFont val="Times New Roman"/>
        <charset val="134"/>
      </rPr>
      <t>1300W</t>
    </r>
    <r>
      <rPr>
        <sz val="11"/>
        <rFont val="方正仿宋_GBK"/>
        <charset val="134"/>
      </rPr>
      <t>超声波加湿器</t>
    </r>
    <r>
      <rPr>
        <sz val="11"/>
        <rFont val="Times New Roman"/>
        <charset val="134"/>
      </rPr>
      <t>10</t>
    </r>
    <r>
      <rPr>
        <sz val="11"/>
        <rFont val="方正仿宋_GBK"/>
        <charset val="134"/>
      </rPr>
      <t>台，控制系统改造</t>
    </r>
    <r>
      <rPr>
        <sz val="11"/>
        <rFont val="Times New Roman"/>
        <charset val="134"/>
      </rPr>
      <t>10</t>
    </r>
    <r>
      <rPr>
        <sz val="11"/>
        <rFont val="方正仿宋_GBK"/>
        <charset val="134"/>
      </rPr>
      <t>套。</t>
    </r>
  </si>
  <si>
    <t>20260526</t>
  </si>
  <si>
    <r>
      <rPr>
        <sz val="11"/>
        <rFont val="方正仿宋_GBK"/>
        <charset val="134"/>
      </rPr>
      <t>就业务工，其他，带动生产</t>
    </r>
  </si>
  <si>
    <t>300</t>
  </si>
  <si>
    <r>
      <rPr>
        <sz val="11"/>
        <rFont val="方正仿宋_GBK"/>
        <charset val="134"/>
      </rPr>
      <t>澄江市民族宗教事务局</t>
    </r>
  </si>
  <si>
    <r>
      <rPr>
        <sz val="11"/>
        <rFont val="方正仿宋_GBK"/>
        <charset val="134"/>
      </rPr>
      <t>凤麓街道</t>
    </r>
  </si>
  <si>
    <r>
      <rPr>
        <sz val="11"/>
        <rFont val="方正仿宋_GBK"/>
        <charset val="134"/>
      </rPr>
      <t>凤麓街道</t>
    </r>
    <r>
      <rPr>
        <sz val="11"/>
        <rFont val="Times New Roman"/>
        <charset val="134"/>
      </rPr>
      <t>,</t>
    </r>
    <r>
      <rPr>
        <sz val="11"/>
        <rFont val="方正仿宋_GBK"/>
        <charset val="134"/>
      </rPr>
      <t>澄波社区</t>
    </r>
  </si>
  <si>
    <r>
      <rPr>
        <sz val="11"/>
        <rFont val="方正仿宋_GBK"/>
        <charset val="134"/>
      </rPr>
      <t>澄江市</t>
    </r>
    <r>
      <rPr>
        <sz val="11"/>
        <rFont val="Times New Roman"/>
        <charset val="134"/>
      </rPr>
      <t>-</t>
    </r>
    <r>
      <rPr>
        <sz val="11"/>
        <rFont val="方正仿宋_GBK"/>
        <charset val="134"/>
      </rPr>
      <t>凤麓街道</t>
    </r>
    <r>
      <rPr>
        <sz val="11"/>
        <rFont val="Times New Roman"/>
        <charset val="134"/>
      </rPr>
      <t>_</t>
    </r>
    <r>
      <rPr>
        <sz val="11"/>
        <rFont val="方正仿宋_GBK"/>
        <charset val="134"/>
      </rPr>
      <t>产业发展</t>
    </r>
    <r>
      <rPr>
        <sz val="11"/>
        <rFont val="Times New Roman"/>
        <charset val="134"/>
      </rPr>
      <t>_</t>
    </r>
    <r>
      <rPr>
        <sz val="11"/>
        <rFont val="方正仿宋_GBK"/>
        <charset val="134"/>
      </rPr>
      <t>生产项目</t>
    </r>
    <r>
      <rPr>
        <sz val="11"/>
        <rFont val="Times New Roman"/>
        <charset val="134"/>
      </rPr>
      <t>_</t>
    </r>
    <r>
      <rPr>
        <sz val="11"/>
        <rFont val="方正仿宋_GBK"/>
        <charset val="134"/>
      </rPr>
      <t>澄江市凤麓街道澄波社区民族团结示范村项目（蓝莓分拣中心）</t>
    </r>
  </si>
  <si>
    <r>
      <rPr>
        <sz val="11"/>
        <rFont val="方正仿宋_GBK"/>
        <charset val="134"/>
      </rPr>
      <t>在凤麓街道澄波社区河阳路以南、澄波路以北的过渡市场内建设占地面积约</t>
    </r>
    <r>
      <rPr>
        <sz val="11"/>
        <rFont val="Times New Roman"/>
        <charset val="134"/>
      </rPr>
      <t>3500</t>
    </r>
    <r>
      <rPr>
        <sz val="11"/>
        <rFont val="方正仿宋_GBK"/>
        <charset val="134"/>
      </rPr>
      <t>平方米，建筑面积约</t>
    </r>
    <r>
      <rPr>
        <sz val="11"/>
        <rFont val="Times New Roman"/>
        <charset val="134"/>
      </rPr>
      <t>1500</t>
    </r>
    <r>
      <rPr>
        <sz val="11"/>
        <rFont val="方正仿宋_GBK"/>
        <charset val="134"/>
      </rPr>
      <t>平方米的农特产品分拣物流中心，用于蓝莓等农特产品产业发展。该地块土地性质为集体建设用地，符合村庄规划要求。以各族群众共同富裕为目标，积极打造农特产品分拣物流中心。</t>
    </r>
    <r>
      <rPr>
        <sz val="11"/>
        <rFont val="Times New Roman"/>
        <charset val="134"/>
      </rPr>
      <t>1.</t>
    </r>
    <r>
      <rPr>
        <sz val="11"/>
        <rFont val="方正仿宋_GBK"/>
        <charset val="134"/>
      </rPr>
      <t>投资</t>
    </r>
    <r>
      <rPr>
        <sz val="11"/>
        <rFont val="Times New Roman"/>
        <charset val="134"/>
      </rPr>
      <t>60</t>
    </r>
    <r>
      <rPr>
        <sz val="11"/>
        <rFont val="方正仿宋_GBK"/>
        <charset val="134"/>
      </rPr>
      <t>万元，用于</t>
    </r>
    <r>
      <rPr>
        <sz val="11"/>
        <rFont val="Times New Roman"/>
        <charset val="134"/>
      </rPr>
      <t>3500</t>
    </r>
    <r>
      <rPr>
        <sz val="11"/>
        <rFont val="方正仿宋_GBK"/>
        <charset val="134"/>
      </rPr>
      <t>平方米场地平整、场地硬化、排水沟修筑。</t>
    </r>
    <r>
      <rPr>
        <sz val="11"/>
        <rFont val="Times New Roman"/>
        <charset val="134"/>
      </rPr>
      <t>2.</t>
    </r>
    <r>
      <rPr>
        <sz val="11"/>
        <rFont val="方正仿宋_GBK"/>
        <charset val="134"/>
      </rPr>
      <t>投资</t>
    </r>
    <r>
      <rPr>
        <sz val="11"/>
        <rFont val="Times New Roman"/>
        <charset val="134"/>
      </rPr>
      <t>10</t>
    </r>
    <r>
      <rPr>
        <sz val="11"/>
        <rFont val="方正仿宋_GBK"/>
        <charset val="134"/>
      </rPr>
      <t>万元，修建</t>
    </r>
    <r>
      <rPr>
        <sz val="11"/>
        <rFont val="Times New Roman"/>
        <charset val="134"/>
      </rPr>
      <t>100m3</t>
    </r>
    <r>
      <rPr>
        <sz val="11"/>
        <rFont val="方正仿宋_GBK"/>
        <charset val="134"/>
      </rPr>
      <t>水池一座。</t>
    </r>
    <r>
      <rPr>
        <sz val="11"/>
        <rFont val="Times New Roman"/>
        <charset val="134"/>
      </rPr>
      <t xml:space="preserve"> 3.</t>
    </r>
    <r>
      <rPr>
        <sz val="11"/>
        <rFont val="方正仿宋_GBK"/>
        <charset val="134"/>
      </rPr>
      <t>投资</t>
    </r>
    <r>
      <rPr>
        <sz val="11"/>
        <rFont val="Times New Roman"/>
        <charset val="134"/>
      </rPr>
      <t>80</t>
    </r>
    <r>
      <rPr>
        <sz val="11"/>
        <rFont val="方正仿宋_GBK"/>
        <charset val="134"/>
      </rPr>
      <t>万元，用于</t>
    </r>
    <r>
      <rPr>
        <sz val="11"/>
        <rFont val="Times New Roman"/>
        <charset val="134"/>
      </rPr>
      <t>1000</t>
    </r>
    <r>
      <rPr>
        <sz val="11"/>
        <rFont val="方正仿宋_GBK"/>
        <charset val="134"/>
      </rPr>
      <t>㎡冷库及管理用房建设。</t>
    </r>
    <r>
      <rPr>
        <sz val="11"/>
        <rFont val="Times New Roman"/>
        <charset val="134"/>
      </rPr>
      <t xml:space="preserve"> 4.</t>
    </r>
    <r>
      <rPr>
        <sz val="11"/>
        <rFont val="方正仿宋_GBK"/>
        <charset val="134"/>
      </rPr>
      <t>投资</t>
    </r>
    <r>
      <rPr>
        <sz val="11"/>
        <rFont val="Times New Roman"/>
        <charset val="134"/>
      </rPr>
      <t>45</t>
    </r>
    <r>
      <rPr>
        <sz val="11"/>
        <rFont val="方正仿宋_GBK"/>
        <charset val="134"/>
      </rPr>
      <t>万元，用于</t>
    </r>
    <r>
      <rPr>
        <sz val="11"/>
        <rFont val="Times New Roman"/>
        <charset val="134"/>
      </rPr>
      <t>500</t>
    </r>
    <r>
      <rPr>
        <sz val="11"/>
        <rFont val="方正仿宋_GBK"/>
        <charset val="134"/>
      </rPr>
      <t>㎡农特产品设施设备用房、分拣仓储库建设。</t>
    </r>
  </si>
  <si>
    <t>20260101</t>
  </si>
  <si>
    <t>20261031</t>
  </si>
  <si>
    <r>
      <rPr>
        <sz val="11"/>
        <rFont val="方正仿宋_GBK"/>
        <charset val="134"/>
      </rPr>
      <t>就业务工，收益分红，资产入股</t>
    </r>
  </si>
  <si>
    <t>80</t>
  </si>
  <si>
    <r>
      <rPr>
        <sz val="11"/>
        <rFont val="方正仿宋_GBK"/>
        <charset val="134"/>
      </rPr>
      <t>龙街街道</t>
    </r>
  </si>
  <si>
    <r>
      <rPr>
        <sz val="11"/>
        <rFont val="方正仿宋_GBK"/>
        <charset val="134"/>
      </rPr>
      <t>华光社区</t>
    </r>
  </si>
  <si>
    <r>
      <rPr>
        <sz val="11"/>
        <rFont val="方正仿宋_GBK"/>
        <charset val="134"/>
      </rPr>
      <t>澄江市</t>
    </r>
    <r>
      <rPr>
        <sz val="11"/>
        <rFont val="Times New Roman"/>
        <charset val="134"/>
      </rPr>
      <t>-</t>
    </r>
    <r>
      <rPr>
        <sz val="11"/>
        <rFont val="方正仿宋_GBK"/>
        <charset val="134"/>
      </rPr>
      <t>龙街街道</t>
    </r>
    <r>
      <rPr>
        <sz val="11"/>
        <rFont val="Times New Roman"/>
        <charset val="134"/>
      </rPr>
      <t>_</t>
    </r>
    <r>
      <rPr>
        <sz val="11"/>
        <rFont val="方正仿宋_GBK"/>
        <charset val="134"/>
      </rPr>
      <t>产业发展</t>
    </r>
    <r>
      <rPr>
        <sz val="11"/>
        <rFont val="Times New Roman"/>
        <charset val="134"/>
      </rPr>
      <t>_</t>
    </r>
    <r>
      <rPr>
        <sz val="11"/>
        <rFont val="方正仿宋_GBK"/>
        <charset val="134"/>
      </rPr>
      <t>生产项目</t>
    </r>
    <r>
      <rPr>
        <sz val="11"/>
        <rFont val="Times New Roman"/>
        <charset val="134"/>
      </rPr>
      <t>_</t>
    </r>
    <r>
      <rPr>
        <sz val="11"/>
        <rFont val="方正仿宋_GBK"/>
        <charset val="134"/>
      </rPr>
      <t>澄江市龙街街道办事处</t>
    </r>
    <r>
      <rPr>
        <sz val="11"/>
        <rFont val="Times New Roman"/>
        <charset val="134"/>
      </rPr>
      <t>2026</t>
    </r>
    <r>
      <rPr>
        <sz val="11"/>
        <rFont val="方正仿宋_GBK"/>
        <charset val="134"/>
      </rPr>
      <t>年常态化帮扶资金</t>
    </r>
    <r>
      <rPr>
        <sz val="11"/>
        <rFont val="Times New Roman"/>
        <charset val="134"/>
      </rPr>
      <t>-</t>
    </r>
    <r>
      <rPr>
        <sz val="11"/>
        <rFont val="方正仿宋_GBK"/>
        <charset val="134"/>
      </rPr>
      <t>华光社区村集体种植业基地建设项目</t>
    </r>
  </si>
  <si>
    <r>
      <rPr>
        <sz val="11"/>
        <rFont val="Times New Roman"/>
        <charset val="134"/>
      </rPr>
      <t>1</t>
    </r>
    <r>
      <rPr>
        <sz val="11"/>
        <rFont val="方正仿宋_GBK"/>
        <charset val="134"/>
      </rPr>
      <t>：场地土方开挖</t>
    </r>
    <r>
      <rPr>
        <sz val="11"/>
        <rFont val="Times New Roman"/>
        <charset val="134"/>
      </rPr>
      <t>10332.83</t>
    </r>
    <r>
      <rPr>
        <sz val="11"/>
        <rFont val="方正仿宋_GBK"/>
        <charset val="134"/>
      </rPr>
      <t>立方米，土方回填</t>
    </r>
    <r>
      <rPr>
        <sz val="11"/>
        <rFont val="Times New Roman"/>
        <charset val="134"/>
      </rPr>
      <t>10278.57</t>
    </r>
    <r>
      <rPr>
        <sz val="11"/>
        <rFont val="方正仿宋_GBK"/>
        <charset val="134"/>
      </rPr>
      <t>立方米，土工布铺设</t>
    </r>
    <r>
      <rPr>
        <sz val="11"/>
        <rFont val="Times New Roman"/>
        <charset val="134"/>
      </rPr>
      <t>1550.00</t>
    </r>
    <r>
      <rPr>
        <sz val="11"/>
        <rFont val="方正仿宋_GBK"/>
        <charset val="134"/>
      </rPr>
      <t>平方米，排水沟修建</t>
    </r>
    <r>
      <rPr>
        <sz val="11"/>
        <rFont val="Times New Roman"/>
        <charset val="134"/>
      </rPr>
      <t>280</t>
    </r>
    <r>
      <rPr>
        <sz val="11"/>
        <rFont val="方正仿宋_GBK"/>
        <charset val="134"/>
      </rPr>
      <t>米，机耕路修建</t>
    </r>
    <r>
      <rPr>
        <sz val="11"/>
        <rFont val="Times New Roman"/>
        <charset val="134"/>
      </rPr>
      <t>1480.00</t>
    </r>
    <r>
      <rPr>
        <sz val="11"/>
        <rFont val="方正仿宋_GBK"/>
        <charset val="134"/>
      </rPr>
      <t>平方米；</t>
    </r>
    <r>
      <rPr>
        <sz val="11"/>
        <rFont val="Times New Roman"/>
        <charset val="134"/>
      </rPr>
      <t>2</t>
    </r>
    <r>
      <rPr>
        <sz val="11"/>
        <rFont val="方正仿宋_GBK"/>
        <charset val="134"/>
      </rPr>
      <t>、新建轻钢结构种植大棚</t>
    </r>
    <r>
      <rPr>
        <sz val="11"/>
        <rFont val="Times New Roman"/>
        <charset val="134"/>
      </rPr>
      <t>13560.00</t>
    </r>
    <r>
      <rPr>
        <sz val="11"/>
        <rFont val="方正仿宋_GBK"/>
        <charset val="134"/>
      </rPr>
      <t>平方米（合计</t>
    </r>
    <r>
      <rPr>
        <sz val="11"/>
        <rFont val="Times New Roman"/>
        <charset val="134"/>
      </rPr>
      <t>20.34</t>
    </r>
    <r>
      <rPr>
        <sz val="11"/>
        <rFont val="方正仿宋_GBK"/>
        <charset val="134"/>
      </rPr>
      <t>亩）；</t>
    </r>
    <r>
      <rPr>
        <sz val="11"/>
        <rFont val="Times New Roman"/>
        <charset val="134"/>
      </rPr>
      <t>3</t>
    </r>
    <r>
      <rPr>
        <sz val="11"/>
        <rFont val="方正仿宋_GBK"/>
        <charset val="134"/>
      </rPr>
      <t>、</t>
    </r>
    <r>
      <rPr>
        <sz val="11"/>
        <rFont val="Times New Roman"/>
        <charset val="134"/>
      </rPr>
      <t>150</t>
    </r>
    <r>
      <rPr>
        <sz val="11"/>
        <rFont val="方正仿宋_GBK"/>
        <charset val="134"/>
      </rPr>
      <t>立方米成品镀锌铝板水池</t>
    </r>
    <r>
      <rPr>
        <sz val="11"/>
        <rFont val="Times New Roman"/>
        <charset val="134"/>
      </rPr>
      <t>2</t>
    </r>
    <r>
      <rPr>
        <sz val="11"/>
        <rFont val="方正仿宋_GBK"/>
        <charset val="134"/>
      </rPr>
      <t>座。</t>
    </r>
  </si>
  <si>
    <t>20260629</t>
  </si>
  <si>
    <t>1732</t>
  </si>
  <si>
    <r>
      <rPr>
        <sz val="11"/>
        <rFont val="方正仿宋_GBK"/>
        <charset val="134"/>
      </rPr>
      <t>市农业农村局</t>
    </r>
  </si>
  <si>
    <r>
      <rPr>
        <sz val="11"/>
        <rFont val="方正仿宋_GBK"/>
        <charset val="134"/>
      </rPr>
      <t>澄江市人民政府龙街街道办事处</t>
    </r>
  </si>
  <si>
    <r>
      <rPr>
        <sz val="11"/>
        <rFont val="方正仿宋_GBK"/>
        <charset val="134"/>
      </rPr>
      <t>万海社区</t>
    </r>
  </si>
  <si>
    <r>
      <rPr>
        <sz val="11"/>
        <rFont val="方正仿宋_GBK"/>
        <charset val="134"/>
      </rPr>
      <t>澄江市</t>
    </r>
    <r>
      <rPr>
        <sz val="11"/>
        <rFont val="Times New Roman"/>
        <charset val="134"/>
      </rPr>
      <t>-</t>
    </r>
    <r>
      <rPr>
        <sz val="11"/>
        <rFont val="方正仿宋_GBK"/>
        <charset val="134"/>
      </rPr>
      <t>龙街街道</t>
    </r>
    <r>
      <rPr>
        <sz val="11"/>
        <rFont val="Times New Roman"/>
        <charset val="134"/>
      </rPr>
      <t>_</t>
    </r>
    <r>
      <rPr>
        <sz val="11"/>
        <rFont val="方正仿宋_GBK"/>
        <charset val="134"/>
      </rPr>
      <t>产业发展</t>
    </r>
    <r>
      <rPr>
        <sz val="11"/>
        <rFont val="Times New Roman"/>
        <charset val="134"/>
      </rPr>
      <t>_</t>
    </r>
    <r>
      <rPr>
        <sz val="11"/>
        <rFont val="方正仿宋_GBK"/>
        <charset val="134"/>
      </rPr>
      <t>生产项目</t>
    </r>
    <r>
      <rPr>
        <sz val="11"/>
        <rFont val="Times New Roman"/>
        <charset val="134"/>
      </rPr>
      <t>_</t>
    </r>
    <r>
      <rPr>
        <sz val="11"/>
        <rFont val="方正仿宋_GBK"/>
        <charset val="134"/>
      </rPr>
      <t>澄江市龙街街道办事处</t>
    </r>
    <r>
      <rPr>
        <sz val="11"/>
        <rFont val="Times New Roman"/>
        <charset val="134"/>
      </rPr>
      <t>2026</t>
    </r>
    <r>
      <rPr>
        <sz val="11"/>
        <rFont val="方正仿宋_GBK"/>
        <charset val="134"/>
      </rPr>
      <t>年常态化帮扶资金</t>
    </r>
    <r>
      <rPr>
        <sz val="11"/>
        <rFont val="Times New Roman"/>
        <charset val="134"/>
      </rPr>
      <t>-</t>
    </r>
    <r>
      <rPr>
        <sz val="11"/>
        <rFont val="方正仿宋_GBK"/>
        <charset val="134"/>
      </rPr>
      <t>万海社区镇海营小组集体种植业基地建设项目</t>
    </r>
  </si>
  <si>
    <r>
      <rPr>
        <sz val="11"/>
        <rFont val="Times New Roman"/>
        <charset val="134"/>
      </rPr>
      <t>1</t>
    </r>
    <r>
      <rPr>
        <sz val="11"/>
        <rFont val="方正仿宋_GBK"/>
        <charset val="134"/>
      </rPr>
      <t>：场地土方开挖</t>
    </r>
    <r>
      <rPr>
        <sz val="11"/>
        <rFont val="Times New Roman"/>
        <charset val="134"/>
      </rPr>
      <t>10831.85</t>
    </r>
    <r>
      <rPr>
        <sz val="11"/>
        <rFont val="方正仿宋_GBK"/>
        <charset val="134"/>
      </rPr>
      <t>立方米，土方回填</t>
    </r>
    <r>
      <rPr>
        <sz val="11"/>
        <rFont val="Times New Roman"/>
        <charset val="134"/>
      </rPr>
      <t>10770.25</t>
    </r>
    <r>
      <rPr>
        <sz val="11"/>
        <rFont val="方正仿宋_GBK"/>
        <charset val="134"/>
      </rPr>
      <t>立方米，排水沟修建</t>
    </r>
    <r>
      <rPr>
        <sz val="11"/>
        <rFont val="Times New Roman"/>
        <charset val="134"/>
      </rPr>
      <t>280</t>
    </r>
    <r>
      <rPr>
        <sz val="11"/>
        <rFont val="方正仿宋_GBK"/>
        <charset val="134"/>
      </rPr>
      <t>米，机耕路修建</t>
    </r>
    <r>
      <rPr>
        <sz val="11"/>
        <rFont val="Times New Roman"/>
        <charset val="134"/>
      </rPr>
      <t>1853.00</t>
    </r>
    <r>
      <rPr>
        <sz val="11"/>
        <rFont val="方正仿宋_GBK"/>
        <charset val="134"/>
      </rPr>
      <t>平方米；</t>
    </r>
    <r>
      <rPr>
        <sz val="11"/>
        <rFont val="Times New Roman"/>
        <charset val="134"/>
      </rPr>
      <t>2</t>
    </r>
    <r>
      <rPr>
        <sz val="11"/>
        <rFont val="方正仿宋_GBK"/>
        <charset val="134"/>
      </rPr>
      <t>、新建轻钢结构种植大棚</t>
    </r>
    <r>
      <rPr>
        <sz val="11"/>
        <rFont val="Times New Roman"/>
        <charset val="134"/>
      </rPr>
      <t>17624.00</t>
    </r>
    <r>
      <rPr>
        <sz val="11"/>
        <rFont val="方正仿宋_GBK"/>
        <charset val="134"/>
      </rPr>
      <t>平方米（合计</t>
    </r>
    <r>
      <rPr>
        <sz val="11"/>
        <rFont val="Times New Roman"/>
        <charset val="134"/>
      </rPr>
      <t>26.44</t>
    </r>
    <r>
      <rPr>
        <sz val="11"/>
        <rFont val="方正仿宋_GBK"/>
        <charset val="134"/>
      </rPr>
      <t>亩）；</t>
    </r>
    <r>
      <rPr>
        <sz val="11"/>
        <rFont val="Times New Roman"/>
        <charset val="134"/>
      </rPr>
      <t>3</t>
    </r>
    <r>
      <rPr>
        <sz val="11"/>
        <rFont val="方正仿宋_GBK"/>
        <charset val="134"/>
      </rPr>
      <t>、</t>
    </r>
    <r>
      <rPr>
        <sz val="11"/>
        <rFont val="Times New Roman"/>
        <charset val="134"/>
      </rPr>
      <t>150</t>
    </r>
    <r>
      <rPr>
        <sz val="11"/>
        <rFont val="方正仿宋_GBK"/>
        <charset val="134"/>
      </rPr>
      <t>立方米成品镀锌铝板水池</t>
    </r>
    <r>
      <rPr>
        <sz val="11"/>
        <rFont val="Times New Roman"/>
        <charset val="134"/>
      </rPr>
      <t>2</t>
    </r>
    <r>
      <rPr>
        <sz val="11"/>
        <rFont val="方正仿宋_GBK"/>
        <charset val="134"/>
      </rPr>
      <t>座。</t>
    </r>
  </si>
  <si>
    <t>2596</t>
  </si>
  <si>
    <r>
      <rPr>
        <sz val="11"/>
        <rFont val="方正仿宋_GBK"/>
        <charset val="134"/>
      </rPr>
      <t>左所社区</t>
    </r>
  </si>
  <si>
    <r>
      <rPr>
        <sz val="11"/>
        <rFont val="方正仿宋_GBK"/>
        <charset val="134"/>
      </rPr>
      <t>澄江市</t>
    </r>
    <r>
      <rPr>
        <sz val="11"/>
        <rFont val="Times New Roman"/>
        <charset val="134"/>
      </rPr>
      <t>-</t>
    </r>
    <r>
      <rPr>
        <sz val="11"/>
        <rFont val="方正仿宋_GBK"/>
        <charset val="134"/>
      </rPr>
      <t>龙街街道</t>
    </r>
    <r>
      <rPr>
        <sz val="11"/>
        <rFont val="Times New Roman"/>
        <charset val="134"/>
      </rPr>
      <t>_</t>
    </r>
    <r>
      <rPr>
        <sz val="11"/>
        <rFont val="方正仿宋_GBK"/>
        <charset val="134"/>
      </rPr>
      <t>产业发展</t>
    </r>
    <r>
      <rPr>
        <sz val="11"/>
        <rFont val="Times New Roman"/>
        <charset val="134"/>
      </rPr>
      <t>_</t>
    </r>
    <r>
      <rPr>
        <sz val="11"/>
        <rFont val="方正仿宋_GBK"/>
        <charset val="134"/>
      </rPr>
      <t>生产项目</t>
    </r>
    <r>
      <rPr>
        <sz val="11"/>
        <rFont val="Times New Roman"/>
        <charset val="134"/>
      </rPr>
      <t>_</t>
    </r>
    <r>
      <rPr>
        <sz val="11"/>
        <rFont val="方正仿宋_GBK"/>
        <charset val="134"/>
      </rPr>
      <t>龙街街道左所社区民族团结示范社区项目（烤烟房改造食用菌种植车间）</t>
    </r>
  </si>
  <si>
    <r>
      <rPr>
        <sz val="11"/>
        <rFont val="方正仿宋_GBK"/>
        <charset val="134"/>
      </rPr>
      <t>左所社区黄家营小组新建</t>
    </r>
    <r>
      <rPr>
        <sz val="11"/>
        <rFont val="Times New Roman"/>
        <charset val="134"/>
      </rPr>
      <t>7</t>
    </r>
    <r>
      <rPr>
        <sz val="11"/>
        <rFont val="方正仿宋_GBK"/>
        <charset val="134"/>
      </rPr>
      <t>座电烤房改造种植红托竹荪。其中：新建</t>
    </r>
    <r>
      <rPr>
        <sz val="11"/>
        <rFont val="Times New Roman"/>
        <charset val="134"/>
      </rPr>
      <t>2</t>
    </r>
    <r>
      <rPr>
        <sz val="11"/>
        <rFont val="方正仿宋_GBK"/>
        <charset val="134"/>
      </rPr>
      <t>米宽种植架，包括照明线路、灯带、时空开关、</t>
    </r>
    <r>
      <rPr>
        <sz val="11"/>
        <rFont val="Times New Roman"/>
        <charset val="134"/>
      </rPr>
      <t>DN25</t>
    </r>
    <r>
      <rPr>
        <sz val="11"/>
        <rFont val="方正仿宋_GBK"/>
        <charset val="134"/>
      </rPr>
      <t>给水管、闸阀、雾化喷头、</t>
    </r>
    <r>
      <rPr>
        <sz val="11"/>
        <rFont val="Times New Roman"/>
        <charset val="134"/>
      </rPr>
      <t>PVC110</t>
    </r>
    <r>
      <rPr>
        <sz val="11"/>
        <rFont val="方正仿宋_GBK"/>
        <charset val="134"/>
      </rPr>
      <t>管投、超声波加湿器、控制系统改造。</t>
    </r>
  </si>
  <si>
    <t>20260510</t>
  </si>
  <si>
    <t>500</t>
  </si>
  <si>
    <r>
      <rPr>
        <sz val="11"/>
        <rFont val="方正仿宋_GBK"/>
        <charset val="134"/>
      </rPr>
      <t>龙街街道办事处</t>
    </r>
  </si>
  <si>
    <r>
      <rPr>
        <sz val="11"/>
        <rFont val="方正仿宋_GBK"/>
        <charset val="134"/>
      </rPr>
      <t>梁王社区</t>
    </r>
  </si>
  <si>
    <r>
      <rPr>
        <sz val="11"/>
        <rFont val="方正仿宋_GBK"/>
        <charset val="134"/>
      </rPr>
      <t>澄江市</t>
    </r>
    <r>
      <rPr>
        <sz val="11"/>
        <rFont val="Times New Roman"/>
        <charset val="134"/>
      </rPr>
      <t>-</t>
    </r>
    <r>
      <rPr>
        <sz val="11"/>
        <rFont val="方正仿宋_GBK"/>
        <charset val="134"/>
      </rPr>
      <t>龙街街道</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澄江市龙街街道办事处梁王社区</t>
    </r>
    <r>
      <rPr>
        <sz val="11"/>
        <rFont val="Times New Roman"/>
        <charset val="134"/>
      </rPr>
      <t>2026</t>
    </r>
    <r>
      <rPr>
        <sz val="11"/>
        <rFont val="方正仿宋_GBK"/>
        <charset val="134"/>
      </rPr>
      <t>年衔接资金</t>
    </r>
    <r>
      <rPr>
        <sz val="11"/>
        <rFont val="Times New Roman"/>
        <charset val="134"/>
      </rPr>
      <t>-</t>
    </r>
    <r>
      <rPr>
        <sz val="11"/>
        <rFont val="方正仿宋_GBK"/>
        <charset val="134"/>
      </rPr>
      <t>农业产业配套设施</t>
    </r>
    <r>
      <rPr>
        <sz val="11"/>
        <rFont val="Times New Roman"/>
        <charset val="134"/>
      </rPr>
      <t xml:space="preserve"> </t>
    </r>
    <r>
      <rPr>
        <sz val="11"/>
        <rFont val="方正仿宋_GBK"/>
        <charset val="134"/>
      </rPr>
      <t>建设项目</t>
    </r>
  </si>
  <si>
    <r>
      <rPr>
        <sz val="11"/>
        <rFont val="方正仿宋_GBK"/>
        <charset val="134"/>
      </rPr>
      <t>（一）主体建设工程：新建农特产品分检储藏库</t>
    </r>
    <r>
      <rPr>
        <sz val="11"/>
        <rFont val="Times New Roman"/>
        <charset val="134"/>
      </rPr>
      <t>1</t>
    </r>
    <r>
      <rPr>
        <sz val="11"/>
        <rFont val="方正仿宋_GBK"/>
        <charset val="134"/>
      </rPr>
      <t>座：建筑占地面积</t>
    </r>
    <r>
      <rPr>
        <sz val="11"/>
        <rFont val="Times New Roman"/>
        <charset val="134"/>
      </rPr>
      <t>850</t>
    </r>
    <r>
      <rPr>
        <sz val="11"/>
        <rFont val="方正仿宋_GBK"/>
        <charset val="134"/>
      </rPr>
      <t>平方米，为一层结构，建筑高度</t>
    </r>
    <r>
      <rPr>
        <sz val="11"/>
        <rFont val="Times New Roman"/>
        <charset val="134"/>
      </rPr>
      <t>8.80</t>
    </r>
    <r>
      <rPr>
        <sz val="11"/>
        <rFont val="方正仿宋_GBK"/>
        <charset val="134"/>
      </rPr>
      <t>米。主要建设内容包括钢结构大棚搭建及内部保温冷藏库建设，可实现农特产品集中分检、低温储藏等核心功能，有效延长产品保鲜期。新建管理用房</t>
    </r>
    <r>
      <rPr>
        <sz val="11"/>
        <rFont val="Times New Roman"/>
        <charset val="134"/>
      </rPr>
      <t>1</t>
    </r>
    <r>
      <rPr>
        <sz val="11"/>
        <rFont val="方正仿宋_GBK"/>
        <charset val="134"/>
      </rPr>
      <t>栋：建筑占地面积</t>
    </r>
    <r>
      <rPr>
        <sz val="11"/>
        <rFont val="Times New Roman"/>
        <charset val="134"/>
      </rPr>
      <t>150.00</t>
    </r>
    <r>
      <rPr>
        <sz val="11"/>
        <rFont val="方正仿宋_GBK"/>
        <charset val="134"/>
      </rPr>
      <t>平方米，总建筑面积</t>
    </r>
    <r>
      <rPr>
        <sz val="11"/>
        <rFont val="Times New Roman"/>
        <charset val="134"/>
      </rPr>
      <t>300.00</t>
    </r>
    <r>
      <rPr>
        <sz val="11"/>
        <rFont val="方正仿宋_GBK"/>
        <charset val="134"/>
      </rPr>
      <t>平方米，为两层结构，建筑高度</t>
    </r>
    <r>
      <rPr>
        <sz val="11"/>
        <rFont val="Times New Roman"/>
        <charset val="134"/>
      </rPr>
      <t>8.55</t>
    </r>
    <r>
      <rPr>
        <sz val="11"/>
        <rFont val="方正仿宋_GBK"/>
        <charset val="134"/>
      </rPr>
      <t>米。功能布局完善，涵盖管理用房、储物间、厨房餐厅、监控室、设备间、办公室、直播间、休息室等，可满足项目运营管理、人员办公、产品直播推广等多元化需求。（二）附属工程：</t>
    </r>
    <r>
      <rPr>
        <sz val="11"/>
        <rFont val="Times New Roman"/>
        <charset val="134"/>
      </rPr>
      <t>1.</t>
    </r>
    <r>
      <rPr>
        <sz val="11"/>
        <rFont val="方正仿宋_GBK"/>
        <charset val="134"/>
      </rPr>
      <t>场地硬化</t>
    </r>
    <r>
      <rPr>
        <sz val="11"/>
        <rFont val="Times New Roman"/>
        <charset val="134"/>
      </rPr>
      <t>1000.00</t>
    </r>
    <r>
      <rPr>
        <sz val="11"/>
        <rFont val="方正仿宋_GBK"/>
        <charset val="134"/>
      </rPr>
      <t>平方米，保障项目区域交通顺畅及作业空间需求；</t>
    </r>
    <r>
      <rPr>
        <sz val="11"/>
        <rFont val="Times New Roman"/>
        <charset val="134"/>
      </rPr>
      <t>2</t>
    </r>
    <r>
      <rPr>
        <sz val="11"/>
        <rFont val="方正仿宋_GBK"/>
        <charset val="134"/>
      </rPr>
      <t>、护栏安装</t>
    </r>
    <r>
      <rPr>
        <sz val="11"/>
        <rFont val="Times New Roman"/>
        <charset val="134"/>
      </rPr>
      <t>71.40</t>
    </r>
    <r>
      <rPr>
        <sz val="11"/>
        <rFont val="方正仿宋_GBK"/>
        <charset val="134"/>
      </rPr>
      <t>米，提升项目区域安全防护水平；</t>
    </r>
    <r>
      <rPr>
        <sz val="11"/>
        <rFont val="Times New Roman"/>
        <charset val="134"/>
      </rPr>
      <t>3</t>
    </r>
    <r>
      <rPr>
        <sz val="11"/>
        <rFont val="方正仿宋_GBK"/>
        <charset val="134"/>
      </rPr>
      <t>、电动门安装</t>
    </r>
    <r>
      <rPr>
        <sz val="11"/>
        <rFont val="Times New Roman"/>
        <charset val="134"/>
      </rPr>
      <t>2</t>
    </r>
    <r>
      <rPr>
        <sz val="11"/>
        <rFont val="方正仿宋_GBK"/>
        <charset val="134"/>
      </rPr>
      <t>扇，优化区域出入管理；</t>
    </r>
    <r>
      <rPr>
        <sz val="11"/>
        <rFont val="Times New Roman"/>
        <charset val="134"/>
      </rPr>
      <t>4</t>
    </r>
    <r>
      <rPr>
        <sz val="11"/>
        <rFont val="方正仿宋_GBK"/>
        <charset val="134"/>
      </rPr>
      <t>、冷凝水池修建</t>
    </r>
    <r>
      <rPr>
        <sz val="11"/>
        <rFont val="Times New Roman"/>
        <charset val="134"/>
      </rPr>
      <t>1</t>
    </r>
    <r>
      <rPr>
        <sz val="11"/>
        <rFont val="方正仿宋_GBK"/>
        <charset val="134"/>
      </rPr>
      <t>座，为冷藏设施运行提供配套保障；</t>
    </r>
    <r>
      <rPr>
        <sz val="11"/>
        <rFont val="Times New Roman"/>
        <charset val="134"/>
      </rPr>
      <t>5</t>
    </r>
    <r>
      <rPr>
        <sz val="11"/>
        <rFont val="方正仿宋_GBK"/>
        <charset val="134"/>
      </rPr>
      <t>、安装</t>
    </r>
    <r>
      <rPr>
        <sz val="11"/>
        <rFont val="Times New Roman"/>
        <charset val="134"/>
      </rPr>
      <t>250KVA</t>
    </r>
    <r>
      <rPr>
        <sz val="11"/>
        <rFont val="方正仿宋_GBK"/>
        <charset val="134"/>
      </rPr>
      <t>变压器</t>
    </r>
    <r>
      <rPr>
        <sz val="11"/>
        <rFont val="Times New Roman"/>
        <charset val="134"/>
      </rPr>
      <t>1</t>
    </r>
    <r>
      <rPr>
        <sz val="11"/>
        <rFont val="方正仿宋_GBK"/>
        <charset val="134"/>
      </rPr>
      <t>台，并配套实施室外水电安装工程，确保项目运营能源供应稳定。</t>
    </r>
  </si>
  <si>
    <t>1013</t>
  </si>
  <si>
    <r>
      <rPr>
        <sz val="11"/>
        <rFont val="方正仿宋_GBK"/>
        <charset val="134"/>
      </rPr>
      <t>澄江市</t>
    </r>
    <r>
      <rPr>
        <sz val="11"/>
        <rFont val="Times New Roman"/>
        <charset val="134"/>
      </rPr>
      <t>-</t>
    </r>
    <r>
      <rPr>
        <sz val="11"/>
        <rFont val="方正仿宋_GBK"/>
        <charset val="134"/>
      </rPr>
      <t>龙街街道</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龙街街道万海社区民族团结示范社区项目（新建冷库及配套设施完善）</t>
    </r>
  </si>
  <si>
    <r>
      <rPr>
        <sz val="11"/>
        <rFont val="Times New Roman"/>
        <charset val="134"/>
      </rPr>
      <t>1.</t>
    </r>
    <r>
      <rPr>
        <sz val="11"/>
        <rFont val="方正仿宋_GBK"/>
        <charset val="134"/>
      </rPr>
      <t>新建冷库和分装箱，建设</t>
    </r>
    <r>
      <rPr>
        <sz val="11"/>
        <rFont val="Times New Roman"/>
        <charset val="134"/>
      </rPr>
      <t>500</t>
    </r>
    <r>
      <rPr>
        <sz val="11"/>
        <rFont val="方正仿宋_GBK"/>
        <charset val="134"/>
      </rPr>
      <t>平方米的临时农产品交易点，完善水电、围挡等配套设施。</t>
    </r>
    <r>
      <rPr>
        <sz val="11"/>
        <rFont val="Times New Roman"/>
        <charset val="134"/>
      </rPr>
      <t>2.</t>
    </r>
    <r>
      <rPr>
        <sz val="11"/>
        <rFont val="方正仿宋_GBK"/>
        <charset val="134"/>
      </rPr>
      <t>完善现有的停车场建设。</t>
    </r>
  </si>
  <si>
    <r>
      <rPr>
        <sz val="11"/>
        <rFont val="方正仿宋_GBK"/>
        <charset val="134"/>
      </rPr>
      <t>土地流转，其他</t>
    </r>
  </si>
  <si>
    <r>
      <rPr>
        <sz val="11"/>
        <rFont val="方正仿宋_GBK"/>
        <charset val="134"/>
      </rPr>
      <t>广龙社区</t>
    </r>
  </si>
  <si>
    <r>
      <rPr>
        <sz val="11"/>
        <rFont val="方正仿宋_GBK"/>
        <charset val="134"/>
      </rPr>
      <t>澄江市</t>
    </r>
    <r>
      <rPr>
        <sz val="11"/>
        <rFont val="Times New Roman"/>
        <charset val="134"/>
      </rPr>
      <t>-</t>
    </r>
    <r>
      <rPr>
        <sz val="11"/>
        <rFont val="方正仿宋_GBK"/>
        <charset val="134"/>
      </rPr>
      <t>龙街街道</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澄江市龙街街道办事处</t>
    </r>
    <r>
      <rPr>
        <sz val="11"/>
        <rFont val="Times New Roman"/>
        <charset val="134"/>
      </rPr>
      <t>2026</t>
    </r>
    <r>
      <rPr>
        <sz val="11"/>
        <rFont val="方正仿宋_GBK"/>
        <charset val="134"/>
      </rPr>
      <t>年衔接资金</t>
    </r>
    <r>
      <rPr>
        <sz val="11"/>
        <rFont val="Times New Roman"/>
        <charset val="134"/>
      </rPr>
      <t>-</t>
    </r>
    <r>
      <rPr>
        <sz val="11"/>
        <rFont val="方正仿宋_GBK"/>
        <charset val="134"/>
      </rPr>
      <t>广龙集贸市场建设项目</t>
    </r>
  </si>
  <si>
    <r>
      <rPr>
        <sz val="11"/>
        <rFont val="Times New Roman"/>
        <charset val="134"/>
      </rPr>
      <t>1.</t>
    </r>
    <r>
      <rPr>
        <sz val="11"/>
        <rFont val="方正仿宋_GBK"/>
        <charset val="134"/>
      </rPr>
      <t>新建交易市场</t>
    </r>
    <r>
      <rPr>
        <sz val="11"/>
        <rFont val="Times New Roman"/>
        <charset val="134"/>
      </rPr>
      <t>1</t>
    </r>
    <r>
      <rPr>
        <sz val="11"/>
        <rFont val="方正仿宋_GBK"/>
        <charset val="134"/>
      </rPr>
      <t>座，建筑占地面积</t>
    </r>
    <r>
      <rPr>
        <sz val="11"/>
        <rFont val="Times New Roman"/>
        <charset val="134"/>
      </rPr>
      <t>840.00</t>
    </r>
    <r>
      <rPr>
        <sz val="11"/>
        <rFont val="方正仿宋_GBK"/>
        <charset val="134"/>
      </rPr>
      <t>平方米；</t>
    </r>
    <r>
      <rPr>
        <sz val="11"/>
        <rFont val="Times New Roman"/>
        <charset val="134"/>
      </rPr>
      <t>2.</t>
    </r>
    <r>
      <rPr>
        <sz val="11"/>
        <rFont val="方正仿宋_GBK"/>
        <charset val="134"/>
      </rPr>
      <t>新建业务用房</t>
    </r>
    <r>
      <rPr>
        <sz val="11"/>
        <rFont val="Times New Roman"/>
        <charset val="134"/>
      </rPr>
      <t>1</t>
    </r>
    <r>
      <rPr>
        <sz val="11"/>
        <rFont val="方正仿宋_GBK"/>
        <charset val="134"/>
      </rPr>
      <t>座，建筑占地面积</t>
    </r>
    <r>
      <rPr>
        <sz val="11"/>
        <rFont val="Times New Roman"/>
        <charset val="134"/>
      </rPr>
      <t>420.00</t>
    </r>
    <r>
      <rPr>
        <sz val="11"/>
        <rFont val="方正仿宋_GBK"/>
        <charset val="134"/>
      </rPr>
      <t>平方米；</t>
    </r>
    <r>
      <rPr>
        <sz val="11"/>
        <rFont val="Times New Roman"/>
        <charset val="134"/>
      </rPr>
      <t>3.</t>
    </r>
    <r>
      <rPr>
        <sz val="11"/>
        <rFont val="方正仿宋_GBK"/>
        <charset val="134"/>
      </rPr>
      <t>室外水电安装及其余附属工程</t>
    </r>
    <r>
      <rPr>
        <sz val="11"/>
        <rFont val="Times New Roman"/>
        <charset val="134"/>
      </rPr>
      <t>1</t>
    </r>
    <r>
      <rPr>
        <sz val="11"/>
        <rFont val="方正仿宋_GBK"/>
        <charset val="134"/>
      </rPr>
      <t>项。</t>
    </r>
  </si>
  <si>
    <t>20261030</t>
  </si>
  <si>
    <t>8270</t>
  </si>
  <si>
    <r>
      <rPr>
        <sz val="11"/>
        <rFont val="方正仿宋_GBK"/>
        <charset val="134"/>
      </rPr>
      <t>右所镇</t>
    </r>
  </si>
  <si>
    <r>
      <rPr>
        <sz val="11"/>
        <rFont val="方正仿宋_GBK"/>
        <charset val="134"/>
      </rPr>
      <t>矣旧村</t>
    </r>
  </si>
  <si>
    <r>
      <rPr>
        <sz val="11"/>
        <rFont val="方正仿宋_GBK"/>
        <charset val="134"/>
      </rPr>
      <t>澄江市</t>
    </r>
    <r>
      <rPr>
        <sz val="11"/>
        <rFont val="Times New Roman"/>
        <charset val="134"/>
      </rPr>
      <t>-</t>
    </r>
    <r>
      <rPr>
        <sz val="11"/>
        <rFont val="方正仿宋_GBK"/>
        <charset val="134"/>
      </rPr>
      <t>右所镇</t>
    </r>
    <r>
      <rPr>
        <sz val="11"/>
        <rFont val="Times New Roman"/>
        <charset val="134"/>
      </rPr>
      <t>_</t>
    </r>
    <r>
      <rPr>
        <sz val="11"/>
        <rFont val="方正仿宋_GBK"/>
        <charset val="134"/>
      </rPr>
      <t>乡村建设行动</t>
    </r>
    <r>
      <rPr>
        <sz val="11"/>
        <rFont val="Times New Roman"/>
        <charset val="134"/>
      </rPr>
      <t>_</t>
    </r>
    <r>
      <rPr>
        <sz val="11"/>
        <rFont val="方正仿宋_GBK"/>
        <charset val="134"/>
      </rPr>
      <t>农村基础设施（含产业配套基础设施）</t>
    </r>
    <r>
      <rPr>
        <sz val="11"/>
        <rFont val="Times New Roman"/>
        <charset val="134"/>
      </rPr>
      <t>_</t>
    </r>
    <r>
      <rPr>
        <sz val="11"/>
        <rFont val="方正仿宋_GBK"/>
        <charset val="134"/>
      </rPr>
      <t>澄江市</t>
    </r>
    <r>
      <rPr>
        <sz val="11"/>
        <rFont val="Times New Roman"/>
        <charset val="134"/>
      </rPr>
      <t xml:space="preserve"> 2026 </t>
    </r>
    <r>
      <rPr>
        <sz val="11"/>
        <rFont val="方正仿宋_GBK"/>
        <charset val="134"/>
      </rPr>
      <t>年中央财政衔接资金矣旧社区六组、七组农文旅融合产业配套提升项目</t>
    </r>
  </si>
  <si>
    <r>
      <rPr>
        <sz val="11"/>
        <rFont val="方正仿宋_GBK"/>
        <charset val="134"/>
      </rPr>
      <t>规划占地</t>
    </r>
    <r>
      <rPr>
        <sz val="11"/>
        <rFont val="Times New Roman"/>
        <charset val="134"/>
      </rPr>
      <t>7119.73</t>
    </r>
    <r>
      <rPr>
        <sz val="11"/>
        <rFont val="方正仿宋_GBK"/>
        <charset val="134"/>
      </rPr>
      <t>平方米，配套建设生态排水沟、太阳能照明及充电桩等设施，改造生态公厕</t>
    </r>
    <r>
      <rPr>
        <sz val="11"/>
        <rFont val="Times New Roman"/>
        <charset val="134"/>
      </rPr>
      <t>1</t>
    </r>
    <r>
      <rPr>
        <sz val="11"/>
        <rFont val="方正仿宋_GBK"/>
        <charset val="134"/>
      </rPr>
      <t>座。</t>
    </r>
  </si>
  <si>
    <t>20260305</t>
  </si>
  <si>
    <t>1807</t>
  </si>
  <si>
    <r>
      <rPr>
        <sz val="11"/>
        <rFont val="方正仿宋_GBK"/>
        <charset val="134"/>
      </rPr>
      <t>农业农村局</t>
    </r>
  </si>
  <si>
    <r>
      <rPr>
        <sz val="11"/>
        <rFont val="方正仿宋_GBK"/>
        <charset val="134"/>
      </rPr>
      <t>澄江市右所镇人民政府</t>
    </r>
  </si>
  <si>
    <r>
      <rPr>
        <sz val="11"/>
        <rFont val="方正仿宋_GBK"/>
        <charset val="134"/>
      </rPr>
      <t>澄江市</t>
    </r>
    <r>
      <rPr>
        <sz val="11"/>
        <rFont val="Times New Roman"/>
        <charset val="134"/>
      </rPr>
      <t>-</t>
    </r>
    <r>
      <rPr>
        <sz val="11"/>
        <rFont val="方正仿宋_GBK"/>
        <charset val="134"/>
      </rPr>
      <t>右所镇</t>
    </r>
    <r>
      <rPr>
        <sz val="11"/>
        <rFont val="Times New Roman"/>
        <charset val="134"/>
      </rPr>
      <t>_</t>
    </r>
    <r>
      <rPr>
        <sz val="11"/>
        <rFont val="方正仿宋_GBK"/>
        <charset val="134"/>
      </rPr>
      <t>乡村建设行动</t>
    </r>
    <r>
      <rPr>
        <sz val="11"/>
        <rFont val="Times New Roman"/>
        <charset val="134"/>
      </rPr>
      <t>_</t>
    </r>
    <r>
      <rPr>
        <sz val="11"/>
        <rFont val="方正仿宋_GBK"/>
        <charset val="134"/>
      </rPr>
      <t>人居环境整治</t>
    </r>
    <r>
      <rPr>
        <sz val="11"/>
        <rFont val="Times New Roman"/>
        <charset val="134"/>
      </rPr>
      <t>_</t>
    </r>
    <r>
      <rPr>
        <sz val="11"/>
        <rFont val="方正仿宋_GBK"/>
        <charset val="134"/>
      </rPr>
      <t>澄江市</t>
    </r>
    <r>
      <rPr>
        <sz val="11"/>
        <rFont val="Times New Roman"/>
        <charset val="134"/>
      </rPr>
      <t xml:space="preserve"> 2026 </t>
    </r>
    <r>
      <rPr>
        <sz val="11"/>
        <rFont val="方正仿宋_GBK"/>
        <charset val="134"/>
      </rPr>
      <t>年中央财政衔接资金</t>
    </r>
    <r>
      <rPr>
        <sz val="11"/>
        <rFont val="Times New Roman"/>
        <charset val="134"/>
      </rPr>
      <t>—“</t>
    </r>
    <r>
      <rPr>
        <sz val="11"/>
        <rFont val="方正仿宋_GBK"/>
        <charset val="134"/>
      </rPr>
      <t>七彩矣旧</t>
    </r>
    <r>
      <rPr>
        <sz val="11"/>
        <rFont val="Times New Roman"/>
        <charset val="134"/>
      </rPr>
      <t>”</t>
    </r>
    <r>
      <rPr>
        <sz val="11"/>
        <rFont val="方正仿宋_GBK"/>
        <charset val="134"/>
      </rPr>
      <t>农文旅融合乡村振兴项目</t>
    </r>
  </si>
  <si>
    <r>
      <rPr>
        <sz val="11"/>
        <rFont val="Times New Roman"/>
        <charset val="134"/>
      </rPr>
      <t>1.</t>
    </r>
    <r>
      <rPr>
        <sz val="11"/>
        <rFont val="方正仿宋_GBK"/>
        <charset val="134"/>
      </rPr>
      <t>矣旧村路旁创业坊（一期）（设置舞台功能），修复七组破损地坪</t>
    </r>
    <r>
      <rPr>
        <sz val="11"/>
        <rFont val="Times New Roman"/>
        <charset val="134"/>
      </rPr>
      <t>2622.65</t>
    </r>
    <r>
      <rPr>
        <sz val="11"/>
        <rFont val="方正仿宋_GBK"/>
        <charset val="134"/>
      </rPr>
      <t>平方米，配套布置咖啡、文创售卖等商业点</t>
    </r>
    <r>
      <rPr>
        <sz val="11"/>
        <rFont val="Times New Roman"/>
        <charset val="134"/>
      </rPr>
      <t>16</t>
    </r>
    <r>
      <rPr>
        <sz val="11"/>
        <rFont val="方正仿宋_GBK"/>
        <charset val="134"/>
      </rPr>
      <t>个，用于当地农特产品、文创产品销售。（</t>
    </r>
    <r>
      <rPr>
        <sz val="11"/>
        <rFont val="Times New Roman"/>
        <charset val="134"/>
      </rPr>
      <t>170</t>
    </r>
    <r>
      <rPr>
        <sz val="11"/>
        <rFont val="方正仿宋_GBK"/>
        <charset val="134"/>
      </rPr>
      <t>万）</t>
    </r>
    <r>
      <rPr>
        <sz val="11"/>
        <rFont val="Times New Roman"/>
        <charset val="134"/>
      </rPr>
      <t xml:space="preserve">
2.</t>
    </r>
    <r>
      <rPr>
        <sz val="11"/>
        <rFont val="方正仿宋_GBK"/>
        <charset val="134"/>
      </rPr>
      <t>打造矣旧六组村民创业示范街区，对</t>
    </r>
    <r>
      <rPr>
        <sz val="11"/>
        <rFont val="Times New Roman"/>
        <charset val="134"/>
      </rPr>
      <t>1632.48</t>
    </r>
    <r>
      <rPr>
        <sz val="11"/>
        <rFont val="方正仿宋_GBK"/>
        <charset val="134"/>
      </rPr>
      <t>平方米房前空地进行修复，结合村民创业发展意向，布置餐饮、民宿、咖啡（民房前环村巷道打造、节点提升）。（</t>
    </r>
    <r>
      <rPr>
        <sz val="11"/>
        <rFont val="Times New Roman"/>
        <charset val="134"/>
      </rPr>
      <t>60</t>
    </r>
    <r>
      <rPr>
        <sz val="11"/>
        <rFont val="方正仿宋_GBK"/>
        <charset val="134"/>
      </rPr>
      <t>万）</t>
    </r>
    <r>
      <rPr>
        <sz val="11"/>
        <rFont val="Times New Roman"/>
        <charset val="134"/>
      </rPr>
      <t xml:space="preserve">
3.</t>
    </r>
    <r>
      <rPr>
        <sz val="11"/>
        <rFont val="方正仿宋_GBK"/>
        <charset val="134"/>
      </rPr>
      <t>森林公园闲置烤房</t>
    </r>
    <r>
      <rPr>
        <sz val="11"/>
        <rFont val="Times New Roman"/>
        <charset val="134"/>
      </rPr>
      <t>4</t>
    </r>
    <r>
      <rPr>
        <sz val="11"/>
        <rFont val="方正仿宋_GBK"/>
        <charset val="134"/>
      </rPr>
      <t>座进行提升改造，用于发展商品售卖、咖啡吧等经营业态，改造其中</t>
    </r>
    <r>
      <rPr>
        <sz val="11"/>
        <rFont val="Times New Roman"/>
        <charset val="134"/>
      </rPr>
      <t>1</t>
    </r>
    <r>
      <rPr>
        <sz val="11"/>
        <rFont val="方正仿宋_GBK"/>
        <charset val="134"/>
      </rPr>
      <t>座为旅游公厕。（</t>
    </r>
    <r>
      <rPr>
        <sz val="11"/>
        <rFont val="Times New Roman"/>
        <charset val="134"/>
      </rPr>
      <t>100</t>
    </r>
    <r>
      <rPr>
        <sz val="11"/>
        <rFont val="方正仿宋_GBK"/>
        <charset val="134"/>
      </rPr>
      <t>万）</t>
    </r>
    <r>
      <rPr>
        <sz val="11"/>
        <rFont val="Times New Roman"/>
        <charset val="134"/>
      </rPr>
      <t xml:space="preserve">
4.</t>
    </r>
    <r>
      <rPr>
        <sz val="11"/>
        <rFont val="方正仿宋_GBK"/>
        <charset val="134"/>
      </rPr>
      <t>实施</t>
    </r>
    <r>
      <rPr>
        <sz val="11"/>
        <rFont val="Times New Roman"/>
        <charset val="134"/>
      </rPr>
      <t>27</t>
    </r>
    <r>
      <rPr>
        <sz val="11"/>
        <rFont val="方正仿宋_GBK"/>
        <charset val="134"/>
      </rPr>
      <t>亩基本农田整治工作，建设</t>
    </r>
    <r>
      <rPr>
        <sz val="11"/>
        <rFont val="Times New Roman"/>
        <charset val="134"/>
      </rPr>
      <t>27</t>
    </r>
    <r>
      <rPr>
        <sz val="11"/>
        <rFont val="方正仿宋_GBK"/>
        <charset val="134"/>
      </rPr>
      <t>亩亲子采摘园及配套设施，修建机耕路约</t>
    </r>
    <r>
      <rPr>
        <sz val="11"/>
        <rFont val="Times New Roman"/>
        <charset val="134"/>
      </rPr>
      <t>1</t>
    </r>
    <r>
      <rPr>
        <sz val="11"/>
        <rFont val="方正仿宋_GBK"/>
        <charset val="134"/>
      </rPr>
      <t>千米，宽</t>
    </r>
    <r>
      <rPr>
        <sz val="11"/>
        <rFont val="Times New Roman"/>
        <charset val="134"/>
      </rPr>
      <t>3</t>
    </r>
    <r>
      <rPr>
        <sz val="11"/>
        <rFont val="方正仿宋_GBK"/>
        <charset val="134"/>
      </rPr>
      <t>米，改造生态公厕</t>
    </r>
    <r>
      <rPr>
        <sz val="11"/>
        <rFont val="Times New Roman"/>
        <charset val="134"/>
      </rPr>
      <t>1</t>
    </r>
    <r>
      <rPr>
        <sz val="11"/>
        <rFont val="方正仿宋_GBK"/>
        <charset val="134"/>
      </rPr>
      <t>座、配套微型休憩驿站</t>
    </r>
    <r>
      <rPr>
        <sz val="11"/>
        <rFont val="Times New Roman"/>
        <charset val="134"/>
      </rPr>
      <t>1</t>
    </r>
    <r>
      <rPr>
        <sz val="11"/>
        <rFont val="方正仿宋_GBK"/>
        <charset val="134"/>
      </rPr>
      <t>个。</t>
    </r>
  </si>
  <si>
    <t>20260306</t>
  </si>
  <si>
    <r>
      <rPr>
        <sz val="11"/>
        <rFont val="方正仿宋_GBK"/>
        <charset val="134"/>
      </rPr>
      <t>右所镇人民政府</t>
    </r>
  </si>
  <si>
    <r>
      <rPr>
        <sz val="11"/>
        <rFont val="方正仿宋_GBK"/>
        <charset val="134"/>
      </rPr>
      <t>澄江市</t>
    </r>
    <r>
      <rPr>
        <sz val="11"/>
        <rFont val="Times New Roman"/>
        <charset val="134"/>
      </rPr>
      <t>-</t>
    </r>
    <r>
      <rPr>
        <sz val="11"/>
        <rFont val="方正仿宋_GBK"/>
        <charset val="134"/>
      </rPr>
      <t>右所镇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澄江市右所镇</t>
    </r>
    <r>
      <rPr>
        <sz val="11"/>
        <rFont val="Times New Roman"/>
        <charset val="134"/>
      </rPr>
      <t>2026</t>
    </r>
    <r>
      <rPr>
        <sz val="11"/>
        <rFont val="方正仿宋_GBK"/>
        <charset val="134"/>
      </rPr>
      <t>年常态化帮扶资金</t>
    </r>
    <r>
      <rPr>
        <sz val="11"/>
        <rFont val="Times New Roman"/>
        <charset val="134"/>
      </rPr>
      <t>-</t>
    </r>
    <r>
      <rPr>
        <sz val="11"/>
        <rFont val="方正仿宋_GBK"/>
        <charset val="134"/>
      </rPr>
      <t>吉花社区农业产业配套设施建设项目</t>
    </r>
  </si>
  <si>
    <r>
      <rPr>
        <sz val="11"/>
        <rFont val="方正仿宋_GBK"/>
        <charset val="134"/>
      </rPr>
      <t>使用土地</t>
    </r>
    <r>
      <rPr>
        <sz val="11"/>
        <rFont val="Times New Roman"/>
        <charset val="134"/>
      </rPr>
      <t>2600</t>
    </r>
    <r>
      <rPr>
        <sz val="11"/>
        <rFont val="方正仿宋_GBK"/>
        <charset val="134"/>
      </rPr>
      <t>平方米建设：</t>
    </r>
    <r>
      <rPr>
        <sz val="11"/>
        <rFont val="Times New Roman"/>
        <charset val="134"/>
      </rPr>
      <t>1.</t>
    </r>
    <r>
      <rPr>
        <sz val="11"/>
        <rFont val="方正仿宋_GBK"/>
        <charset val="134"/>
      </rPr>
      <t>蓝莓储存冷库一座</t>
    </r>
    <r>
      <rPr>
        <sz val="11"/>
        <rFont val="Times New Roman"/>
        <charset val="134"/>
      </rPr>
      <t>2.</t>
    </r>
    <r>
      <rPr>
        <sz val="11"/>
        <rFont val="方正仿宋_GBK"/>
        <charset val="134"/>
      </rPr>
      <t>蓝莓分拣中心一座</t>
    </r>
    <r>
      <rPr>
        <sz val="11"/>
        <rFont val="Times New Roman"/>
        <charset val="134"/>
      </rPr>
      <t>.3.</t>
    </r>
    <r>
      <rPr>
        <sz val="11"/>
        <rFont val="方正仿宋_GBK"/>
        <charset val="134"/>
      </rPr>
      <t>建设场地周边土地硬化、大型冷链车回转平台</t>
    </r>
    <r>
      <rPr>
        <sz val="11"/>
        <rFont val="Times New Roman"/>
        <charset val="134"/>
      </rPr>
      <t>4.</t>
    </r>
    <r>
      <rPr>
        <sz val="11"/>
        <rFont val="方正仿宋_GBK"/>
        <charset val="134"/>
      </rPr>
      <t>配电系统</t>
    </r>
    <r>
      <rPr>
        <sz val="11"/>
        <rFont val="Times New Roman"/>
        <charset val="134"/>
      </rPr>
      <t>5.</t>
    </r>
    <r>
      <rPr>
        <sz val="11"/>
        <rFont val="方正仿宋_GBK"/>
        <charset val="134"/>
      </rPr>
      <t>附属用房（公厕、厨房）</t>
    </r>
  </si>
  <si>
    <t>20260616</t>
  </si>
  <si>
    <r>
      <rPr>
        <sz val="11"/>
        <rFont val="方正仿宋_GBK"/>
        <charset val="134"/>
      </rPr>
      <t>就业务工，带动生产，收益分红</t>
    </r>
  </si>
  <si>
    <r>
      <rPr>
        <sz val="11"/>
        <rFont val="方正仿宋_GBK"/>
        <charset val="134"/>
      </rPr>
      <t>右所村</t>
    </r>
  </si>
  <si>
    <r>
      <rPr>
        <sz val="11"/>
        <rFont val="方正仿宋_GBK"/>
        <charset val="134"/>
      </rPr>
      <t>澄江市</t>
    </r>
    <r>
      <rPr>
        <sz val="11"/>
        <rFont val="Times New Roman"/>
        <charset val="134"/>
      </rPr>
      <t>-</t>
    </r>
    <r>
      <rPr>
        <sz val="11"/>
        <rFont val="方正仿宋_GBK"/>
        <charset val="134"/>
      </rPr>
      <t>右所镇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澄江市右所镇右所社区数字化食用菌种植车间改造项目</t>
    </r>
  </si>
  <si>
    <r>
      <rPr>
        <sz val="11"/>
        <rFont val="方正仿宋_GBK"/>
        <charset val="134"/>
      </rPr>
      <t>该项目为农业设施用地。将兜底寺九组和梅玉十三组烤房</t>
    </r>
    <r>
      <rPr>
        <sz val="11"/>
        <rFont val="Times New Roman"/>
        <charset val="134"/>
      </rPr>
      <t>35</t>
    </r>
    <r>
      <rPr>
        <sz val="11"/>
        <rFont val="方正仿宋_GBK"/>
        <charset val="134"/>
      </rPr>
      <t>座电烤房改造为食用菌种植车，每座</t>
    </r>
    <r>
      <rPr>
        <sz val="11"/>
        <rFont val="Times New Roman"/>
        <charset val="134"/>
      </rPr>
      <t>3</t>
    </r>
    <r>
      <rPr>
        <sz val="11"/>
        <rFont val="方正仿宋_GBK"/>
        <charset val="134"/>
      </rPr>
      <t>米</t>
    </r>
    <r>
      <rPr>
        <sz val="11"/>
        <rFont val="Times New Roman"/>
        <charset val="134"/>
      </rPr>
      <t>*12</t>
    </r>
    <r>
      <rPr>
        <sz val="11"/>
        <rFont val="方正仿宋_GBK"/>
        <charset val="134"/>
      </rPr>
      <t>米，建设面积</t>
    </r>
    <r>
      <rPr>
        <sz val="11"/>
        <rFont val="Times New Roman"/>
        <charset val="134"/>
      </rPr>
      <t>1260</t>
    </r>
    <r>
      <rPr>
        <sz val="11"/>
        <rFont val="方正仿宋_GBK"/>
        <charset val="134"/>
      </rPr>
      <t>平方米。用好</t>
    </r>
    <r>
      <rPr>
        <sz val="11"/>
        <rFont val="Times New Roman"/>
        <charset val="134"/>
      </rPr>
      <t>“3+9”</t>
    </r>
    <r>
      <rPr>
        <sz val="11"/>
        <rFont val="方正仿宋_GBK"/>
        <charset val="134"/>
      </rPr>
      <t>烤房利用模式，即</t>
    </r>
    <r>
      <rPr>
        <sz val="11"/>
        <rFont val="Times New Roman"/>
        <charset val="134"/>
      </rPr>
      <t>:</t>
    </r>
    <r>
      <rPr>
        <sz val="11"/>
        <rFont val="方正仿宋_GBK"/>
        <charset val="134"/>
      </rPr>
      <t>烤烟烘烤</t>
    </r>
    <r>
      <rPr>
        <sz val="11"/>
        <rFont val="Times New Roman"/>
        <charset val="134"/>
      </rPr>
      <t>3</t>
    </r>
    <r>
      <rPr>
        <sz val="11"/>
        <rFont val="方正仿宋_GBK"/>
        <charset val="134"/>
      </rPr>
      <t>个月，种植食用菌</t>
    </r>
    <r>
      <rPr>
        <sz val="11"/>
        <rFont val="Times New Roman"/>
        <charset val="134"/>
      </rPr>
      <t>9</t>
    </r>
    <r>
      <rPr>
        <sz val="11"/>
        <rFont val="方正仿宋_GBK"/>
        <charset val="134"/>
      </rPr>
      <t>个月。预计每座</t>
    </r>
    <r>
      <rPr>
        <sz val="11"/>
        <rFont val="Times New Roman"/>
        <charset val="134"/>
      </rPr>
      <t>2</t>
    </r>
    <r>
      <rPr>
        <sz val="11"/>
        <rFont val="方正仿宋_GBK"/>
        <charset val="134"/>
      </rPr>
      <t>万元，共</t>
    </r>
    <r>
      <rPr>
        <sz val="11"/>
        <rFont val="Times New Roman"/>
        <charset val="134"/>
      </rPr>
      <t>70</t>
    </r>
    <r>
      <rPr>
        <sz val="11"/>
        <rFont val="方正仿宋_GBK"/>
        <charset val="134"/>
      </rPr>
      <t>万元。拟定使用类似建设烤房的隔热保温板材料钢架结构建设；配置智能化温湿控制系统，包含控制系统、加湿系统、加热系统进行改造。运营方式</t>
    </r>
    <r>
      <rPr>
        <sz val="11"/>
        <rFont val="Times New Roman"/>
        <charset val="134"/>
      </rPr>
      <t>:</t>
    </r>
    <r>
      <rPr>
        <sz val="11"/>
        <rFont val="方正仿宋_GBK"/>
        <charset val="134"/>
      </rPr>
      <t>交由村办公司进行运营和管理，由村办公司进行食用菌的种植、管护、售卖</t>
    </r>
    <r>
      <rPr>
        <sz val="11"/>
        <rFont val="Times New Roman"/>
        <charset val="134"/>
      </rPr>
      <t>:</t>
    </r>
    <r>
      <rPr>
        <sz val="11"/>
        <rFont val="方正仿宋_GBK"/>
        <charset val="134"/>
      </rPr>
      <t>社区负责监管，定期或不定期对项目开展情况、环境卫生、内部设施管护等进行检查，合力推动项目运营增收。</t>
    </r>
  </si>
  <si>
    <t>20260330</t>
  </si>
  <si>
    <r>
      <rPr>
        <sz val="11"/>
        <rFont val="方正仿宋_GBK"/>
        <charset val="134"/>
      </rPr>
      <t>就业务工，带动生产</t>
    </r>
  </si>
  <si>
    <t>441</t>
  </si>
  <si>
    <r>
      <rPr>
        <sz val="11"/>
        <rFont val="方正仿宋_GBK"/>
        <charset val="134"/>
      </rPr>
      <t>澄江组织部</t>
    </r>
  </si>
  <si>
    <r>
      <rPr>
        <sz val="11"/>
        <rFont val="方正仿宋_GBK"/>
        <charset val="134"/>
      </rPr>
      <t>澄江市</t>
    </r>
    <r>
      <rPr>
        <sz val="11"/>
        <rFont val="Times New Roman"/>
        <charset val="134"/>
      </rPr>
      <t>-</t>
    </r>
    <r>
      <rPr>
        <sz val="11"/>
        <rFont val="方正仿宋_GBK"/>
        <charset val="134"/>
      </rPr>
      <t>右所镇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澄江市右所镇右所社区兜底寺小组</t>
    </r>
    <r>
      <rPr>
        <sz val="11"/>
        <rFont val="Times New Roman"/>
        <charset val="134"/>
      </rPr>
      <t xml:space="preserve">2023 </t>
    </r>
    <r>
      <rPr>
        <sz val="11"/>
        <rFont val="方正仿宋_GBK"/>
        <charset val="134"/>
      </rPr>
      <t>年财政街接推进乡村振兴烤房建设项目</t>
    </r>
    <r>
      <rPr>
        <sz val="11"/>
        <rFont val="Times New Roman"/>
        <charset val="134"/>
      </rPr>
      <t>(20</t>
    </r>
    <r>
      <rPr>
        <sz val="11"/>
        <rFont val="方正仿宋_GBK"/>
        <charset val="134"/>
      </rPr>
      <t>座</t>
    </r>
    <r>
      <rPr>
        <sz val="11"/>
        <rFont val="Times New Roman"/>
        <charset val="134"/>
      </rPr>
      <t>)</t>
    </r>
  </si>
  <si>
    <r>
      <rPr>
        <sz val="11"/>
        <rFont val="方正仿宋_GBK"/>
        <charset val="134"/>
      </rPr>
      <t>澄江市右所镇右所社区兜底寺小组</t>
    </r>
    <r>
      <rPr>
        <sz val="11"/>
        <rFont val="Times New Roman"/>
        <charset val="134"/>
      </rPr>
      <t xml:space="preserve">2023 </t>
    </r>
    <r>
      <rPr>
        <sz val="11"/>
        <rFont val="方正仿宋_GBK"/>
        <charset val="134"/>
      </rPr>
      <t>年财政街接推进乡村振兴烤房建设项目</t>
    </r>
    <r>
      <rPr>
        <sz val="11"/>
        <rFont val="Times New Roman"/>
        <charset val="134"/>
      </rPr>
      <t>(20</t>
    </r>
    <r>
      <rPr>
        <sz val="11"/>
        <rFont val="方正仿宋_GBK"/>
        <charset val="134"/>
      </rPr>
      <t>座</t>
    </r>
    <r>
      <rPr>
        <sz val="11"/>
        <rFont val="Times New Roman"/>
        <charset val="134"/>
      </rPr>
      <t>)</t>
    </r>
  </si>
  <si>
    <t>20260601</t>
  </si>
  <si>
    <r>
      <rPr>
        <sz val="11"/>
        <rFont val="方正仿宋_GBK"/>
        <charset val="134"/>
      </rPr>
      <t>其他，带动生产</t>
    </r>
  </si>
  <si>
    <r>
      <rPr>
        <sz val="11"/>
        <rFont val="方正仿宋_GBK"/>
        <charset val="134"/>
      </rPr>
      <t>澄江市</t>
    </r>
    <r>
      <rPr>
        <sz val="11"/>
        <rFont val="Times New Roman"/>
        <charset val="134"/>
      </rPr>
      <t>-</t>
    </r>
    <r>
      <rPr>
        <sz val="11"/>
        <rFont val="方正仿宋_GBK"/>
        <charset val="134"/>
      </rPr>
      <t>右所镇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澄江市右所镇补益村委会土老村小组</t>
    </r>
    <r>
      <rPr>
        <sz val="11"/>
        <rFont val="Times New Roman"/>
        <charset val="134"/>
      </rPr>
      <t xml:space="preserve">2023 </t>
    </r>
    <r>
      <rPr>
        <sz val="11"/>
        <rFont val="方正仿宋_GBK"/>
        <charset val="134"/>
      </rPr>
      <t>年财政街接推进乡村振兴烤房建设项目</t>
    </r>
    <r>
      <rPr>
        <sz val="11"/>
        <rFont val="Times New Roman"/>
        <charset val="134"/>
      </rPr>
      <t>(10</t>
    </r>
    <r>
      <rPr>
        <sz val="11"/>
        <rFont val="方正仿宋_GBK"/>
        <charset val="134"/>
      </rPr>
      <t>座</t>
    </r>
    <r>
      <rPr>
        <sz val="11"/>
        <rFont val="Times New Roman"/>
        <charset val="134"/>
      </rPr>
      <t>)</t>
    </r>
  </si>
  <si>
    <r>
      <rPr>
        <sz val="11"/>
        <rFont val="方正仿宋_GBK"/>
        <charset val="134"/>
      </rPr>
      <t>澄江市右所镇补益村委会土老村小组</t>
    </r>
    <r>
      <rPr>
        <sz val="11"/>
        <rFont val="Times New Roman"/>
        <charset val="134"/>
      </rPr>
      <t xml:space="preserve">2023 </t>
    </r>
    <r>
      <rPr>
        <sz val="11"/>
        <rFont val="方正仿宋_GBK"/>
        <charset val="134"/>
      </rPr>
      <t>年财政街接推进乡村振兴烤房建设项目</t>
    </r>
    <r>
      <rPr>
        <sz val="11"/>
        <rFont val="Times New Roman"/>
        <charset val="134"/>
      </rPr>
      <t>(10</t>
    </r>
    <r>
      <rPr>
        <sz val="11"/>
        <rFont val="方正仿宋_GBK"/>
        <charset val="134"/>
      </rPr>
      <t>座</t>
    </r>
    <r>
      <rPr>
        <sz val="11"/>
        <rFont val="Times New Roman"/>
        <charset val="134"/>
      </rPr>
      <t>)</t>
    </r>
  </si>
  <si>
    <t>20260623</t>
  </si>
  <si>
    <r>
      <rPr>
        <sz val="11"/>
        <rFont val="方正仿宋_GBK"/>
        <charset val="134"/>
      </rPr>
      <t>就业务工，带动生产，其他</t>
    </r>
  </si>
  <si>
    <r>
      <rPr>
        <sz val="11"/>
        <rFont val="方正仿宋_GBK"/>
        <charset val="134"/>
      </rPr>
      <t>澄江市</t>
    </r>
    <r>
      <rPr>
        <sz val="11"/>
        <rFont val="Times New Roman"/>
        <charset val="134"/>
      </rPr>
      <t>-</t>
    </r>
    <r>
      <rPr>
        <sz val="11"/>
        <rFont val="方正仿宋_GBK"/>
        <charset val="134"/>
      </rPr>
      <t>右所镇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t>
    </r>
    <r>
      <rPr>
        <sz val="11"/>
        <rFont val="Times New Roman"/>
        <charset val="134"/>
      </rPr>
      <t>2026</t>
    </r>
    <r>
      <rPr>
        <sz val="11"/>
        <rFont val="方正仿宋_GBK"/>
        <charset val="134"/>
      </rPr>
      <t>年省级财政衔接推进乡村振兴补助资金</t>
    </r>
    <r>
      <rPr>
        <sz val="11"/>
        <rFont val="Times New Roman"/>
        <charset val="134"/>
      </rPr>
      <t>-</t>
    </r>
    <r>
      <rPr>
        <sz val="11"/>
        <rFont val="方正仿宋_GBK"/>
        <charset val="134"/>
      </rPr>
      <t>右所镇矣旧村文体旅融合产业发展项目</t>
    </r>
  </si>
  <si>
    <r>
      <rPr>
        <sz val="11"/>
        <rFont val="方正仿宋_GBK"/>
        <charset val="134"/>
      </rPr>
      <t>传统民居</t>
    </r>
    <r>
      <rPr>
        <sz val="11"/>
        <rFont val="Times New Roman"/>
        <charset val="134"/>
      </rPr>
      <t xml:space="preserve"> 1 </t>
    </r>
    <r>
      <rPr>
        <sz val="11"/>
        <rFont val="方正仿宋_GBK"/>
        <charset val="134"/>
      </rPr>
      <t>栋，建筑面积约为</t>
    </r>
    <r>
      <rPr>
        <sz val="11"/>
        <rFont val="Times New Roman"/>
        <charset val="134"/>
      </rPr>
      <t xml:space="preserve"> 90 </t>
    </r>
    <r>
      <rPr>
        <sz val="11"/>
        <rFont val="方正仿宋_GBK"/>
        <charset val="134"/>
      </rPr>
      <t>平方米。具体内容包括：（一）修缮加固工程：对民居墙体、屋顶、梁柱等主体结构进行加固修缮，保留传统建筑风貌；（二）功能现代化改造：完善水电、消防、通风等基础设施，增设无障碍设施，适配多元使用需求；（三）业态引入：规划设置咖啡体验区（约</t>
    </r>
    <r>
      <rPr>
        <sz val="11"/>
        <rFont val="Times New Roman"/>
        <charset val="134"/>
      </rPr>
      <t xml:space="preserve"> 60 </t>
    </r>
    <r>
      <rPr>
        <sz val="11"/>
        <rFont val="方正仿宋_GBK"/>
        <charset val="134"/>
      </rPr>
      <t>㎡）、适当引入本地各民族特色非遗美食；（四）农特产品展销：设置约</t>
    </r>
    <r>
      <rPr>
        <sz val="11"/>
        <rFont val="Times New Roman"/>
        <charset val="134"/>
      </rPr>
      <t xml:space="preserve"> 30 </t>
    </r>
    <r>
      <rPr>
        <sz val="11"/>
        <rFont val="方正仿宋_GBK"/>
        <charset val="134"/>
      </rPr>
      <t>㎡展示展销区，集中展示销售澄江藕粉、抗浪鱼制品等本地农特产品。</t>
    </r>
  </si>
  <si>
    <r>
      <rPr>
        <sz val="11"/>
        <rFont val="方正仿宋_GBK"/>
        <charset val="134"/>
      </rPr>
      <t>就业务工，帮助产销对接，收益分红</t>
    </r>
  </si>
  <si>
    <t>12</t>
  </si>
  <si>
    <r>
      <rPr>
        <sz val="11"/>
        <rFont val="方正仿宋_GBK"/>
        <charset val="134"/>
      </rPr>
      <t>民宗局</t>
    </r>
  </si>
  <si>
    <r>
      <rPr>
        <sz val="11"/>
        <rFont val="方正仿宋_GBK"/>
        <charset val="134"/>
      </rPr>
      <t>海口镇</t>
    </r>
  </si>
  <si>
    <r>
      <rPr>
        <sz val="11"/>
        <rFont val="方正仿宋_GBK"/>
        <charset val="134"/>
      </rPr>
      <t>海关社区</t>
    </r>
  </si>
  <si>
    <r>
      <rPr>
        <sz val="11"/>
        <rFont val="方正仿宋_GBK"/>
        <charset val="134"/>
      </rPr>
      <t>澄江市</t>
    </r>
    <r>
      <rPr>
        <sz val="11"/>
        <rFont val="Times New Roman"/>
        <charset val="134"/>
      </rPr>
      <t>-</t>
    </r>
    <r>
      <rPr>
        <sz val="11"/>
        <rFont val="方正仿宋_GBK"/>
        <charset val="134"/>
      </rPr>
      <t>海口镇</t>
    </r>
    <r>
      <rPr>
        <sz val="11"/>
        <rFont val="Times New Roman"/>
        <charset val="134"/>
      </rPr>
      <t>_</t>
    </r>
    <r>
      <rPr>
        <sz val="11"/>
        <rFont val="方正仿宋_GBK"/>
        <charset val="134"/>
      </rPr>
      <t>产业发展</t>
    </r>
    <r>
      <rPr>
        <sz val="11"/>
        <rFont val="Times New Roman"/>
        <charset val="134"/>
      </rPr>
      <t>_</t>
    </r>
    <r>
      <rPr>
        <sz val="11"/>
        <rFont val="方正仿宋_GBK"/>
        <charset val="134"/>
      </rPr>
      <t>生产项目</t>
    </r>
    <r>
      <rPr>
        <sz val="11"/>
        <rFont val="Times New Roman"/>
        <charset val="134"/>
      </rPr>
      <t>_</t>
    </r>
    <r>
      <rPr>
        <sz val="11"/>
        <rFont val="方正仿宋_GBK"/>
        <charset val="134"/>
      </rPr>
      <t>澄江市</t>
    </r>
    <r>
      <rPr>
        <sz val="11"/>
        <rFont val="Times New Roman"/>
        <charset val="134"/>
      </rPr>
      <t>2026</t>
    </r>
    <r>
      <rPr>
        <sz val="11"/>
        <rFont val="方正仿宋_GBK"/>
        <charset val="134"/>
      </rPr>
      <t>年省级财政衔接资金</t>
    </r>
    <r>
      <rPr>
        <sz val="11"/>
        <rFont val="Times New Roman"/>
        <charset val="134"/>
      </rPr>
      <t>—</t>
    </r>
    <r>
      <rPr>
        <sz val="11"/>
        <rFont val="方正仿宋_GBK"/>
        <charset val="134"/>
      </rPr>
      <t>海口镇海关社区矣渡村乡村旅居产业壮大村级集体经济发展项目</t>
    </r>
  </si>
  <si>
    <r>
      <rPr>
        <sz val="11"/>
        <rFont val="方正仿宋_GBK"/>
        <charset val="134"/>
      </rPr>
      <t>（</t>
    </r>
    <r>
      <rPr>
        <sz val="11"/>
        <rFont val="Times New Roman"/>
        <charset val="134"/>
      </rPr>
      <t>1</t>
    </r>
    <r>
      <rPr>
        <sz val="11"/>
        <rFont val="方正仿宋_GBK"/>
        <charset val="134"/>
      </rPr>
      <t>）乡村产业用房建设建筑面积约</t>
    </r>
    <r>
      <rPr>
        <sz val="11"/>
        <rFont val="Times New Roman"/>
        <charset val="134"/>
      </rPr>
      <t>1202</t>
    </r>
    <r>
      <rPr>
        <sz val="11"/>
        <rFont val="方正仿宋_GBK"/>
        <charset val="134"/>
      </rPr>
      <t>平方米；（</t>
    </r>
    <r>
      <rPr>
        <sz val="11"/>
        <rFont val="Times New Roman"/>
        <charset val="134"/>
      </rPr>
      <t>2</t>
    </r>
    <r>
      <rPr>
        <sz val="11"/>
        <rFont val="方正仿宋_GBK"/>
        <charset val="134"/>
      </rPr>
      <t>）进村道路硬化：约</t>
    </r>
    <r>
      <rPr>
        <sz val="11"/>
        <rFont val="Times New Roman"/>
        <charset val="134"/>
      </rPr>
      <t>700</t>
    </r>
    <r>
      <rPr>
        <sz val="11"/>
        <rFont val="方正仿宋_GBK"/>
        <charset val="134"/>
      </rPr>
      <t>平方米；（</t>
    </r>
    <r>
      <rPr>
        <sz val="11"/>
        <rFont val="Times New Roman"/>
        <charset val="134"/>
      </rPr>
      <t>3</t>
    </r>
    <r>
      <rPr>
        <sz val="11"/>
        <rFont val="方正仿宋_GBK"/>
        <charset val="134"/>
      </rPr>
      <t>）村内巷道改造提升：约</t>
    </r>
    <r>
      <rPr>
        <sz val="11"/>
        <rFont val="Times New Roman"/>
        <charset val="134"/>
      </rPr>
      <t>494</t>
    </r>
    <r>
      <rPr>
        <sz val="11"/>
        <rFont val="方正仿宋_GBK"/>
        <charset val="134"/>
      </rPr>
      <t>平方米；（</t>
    </r>
    <r>
      <rPr>
        <sz val="11"/>
        <rFont val="Times New Roman"/>
        <charset val="134"/>
      </rPr>
      <t>4</t>
    </r>
    <r>
      <rPr>
        <sz val="11"/>
        <rFont val="方正仿宋_GBK"/>
        <charset val="134"/>
      </rPr>
      <t>）村内道路防滑改造：约</t>
    </r>
    <r>
      <rPr>
        <sz val="11"/>
        <rFont val="Times New Roman"/>
        <charset val="134"/>
      </rPr>
      <t>600</t>
    </r>
    <r>
      <rPr>
        <sz val="11"/>
        <rFont val="方正仿宋_GBK"/>
        <charset val="134"/>
      </rPr>
      <t>平方米；（</t>
    </r>
    <r>
      <rPr>
        <sz val="11"/>
        <rFont val="Times New Roman"/>
        <charset val="134"/>
      </rPr>
      <t>5</t>
    </r>
    <r>
      <rPr>
        <sz val="11"/>
        <rFont val="方正仿宋_GBK"/>
        <charset val="134"/>
      </rPr>
      <t>）村内挡墙支护：约</t>
    </r>
    <r>
      <rPr>
        <sz val="11"/>
        <rFont val="Times New Roman"/>
        <charset val="134"/>
      </rPr>
      <t>300</t>
    </r>
    <r>
      <rPr>
        <sz val="11"/>
        <rFont val="方正仿宋_GBK"/>
        <charset val="134"/>
      </rPr>
      <t>立方米；（</t>
    </r>
    <r>
      <rPr>
        <sz val="11"/>
        <rFont val="Times New Roman"/>
        <charset val="134"/>
      </rPr>
      <t>6</t>
    </r>
    <r>
      <rPr>
        <sz val="11"/>
        <rFont val="方正仿宋_GBK"/>
        <charset val="134"/>
      </rPr>
      <t>）消防设施：</t>
    </r>
    <r>
      <rPr>
        <sz val="11"/>
        <rFont val="Times New Roman"/>
        <charset val="134"/>
      </rPr>
      <t>12</t>
    </r>
    <r>
      <rPr>
        <sz val="11"/>
        <rFont val="方正仿宋_GBK"/>
        <charset val="134"/>
      </rPr>
      <t>套微型消防站（消防柜配置紧急消防用品）；（</t>
    </r>
    <r>
      <rPr>
        <sz val="11"/>
        <rFont val="Times New Roman"/>
        <charset val="134"/>
      </rPr>
      <t>7</t>
    </r>
    <r>
      <rPr>
        <sz val="11"/>
        <rFont val="方正仿宋_GBK"/>
        <charset val="134"/>
      </rPr>
      <t>）村内安防设施：</t>
    </r>
    <r>
      <rPr>
        <sz val="11"/>
        <rFont val="Times New Roman"/>
        <charset val="134"/>
      </rPr>
      <t>200</t>
    </r>
    <r>
      <rPr>
        <sz val="11"/>
        <rFont val="方正仿宋_GBK"/>
        <charset val="134"/>
      </rPr>
      <t>套。</t>
    </r>
  </si>
  <si>
    <t>20260315</t>
  </si>
  <si>
    <t>20260915</t>
  </si>
  <si>
    <t>817</t>
  </si>
  <si>
    <r>
      <rPr>
        <sz val="11"/>
        <rFont val="方正仿宋_GBK"/>
        <charset val="134"/>
      </rPr>
      <t>海口镇人民政府</t>
    </r>
  </si>
  <si>
    <r>
      <rPr>
        <sz val="11"/>
        <rFont val="方正仿宋_GBK"/>
        <charset val="134"/>
      </rPr>
      <t>澄江市海口镇人民政府</t>
    </r>
  </si>
  <si>
    <r>
      <rPr>
        <sz val="11"/>
        <rFont val="方正仿宋_GBK"/>
        <charset val="134"/>
      </rPr>
      <t>松元村</t>
    </r>
  </si>
  <si>
    <r>
      <rPr>
        <sz val="11"/>
        <rFont val="方正仿宋_GBK"/>
        <charset val="134"/>
      </rPr>
      <t>澄江市</t>
    </r>
    <r>
      <rPr>
        <sz val="11"/>
        <rFont val="Times New Roman"/>
        <charset val="134"/>
      </rPr>
      <t>-</t>
    </r>
    <r>
      <rPr>
        <sz val="11"/>
        <rFont val="方正仿宋_GBK"/>
        <charset val="134"/>
      </rPr>
      <t>海口镇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 xml:space="preserve">_ </t>
    </r>
    <r>
      <rPr>
        <sz val="11"/>
        <rFont val="方正仿宋_GBK"/>
        <charset val="134"/>
      </rPr>
      <t>澄江市海口镇松元村委会石龙小组</t>
    </r>
    <r>
      <rPr>
        <sz val="11"/>
        <rFont val="Times New Roman"/>
        <charset val="134"/>
      </rPr>
      <t>2023</t>
    </r>
    <r>
      <rPr>
        <sz val="11"/>
        <rFont val="方正仿宋_GBK"/>
        <charset val="134"/>
      </rPr>
      <t>年财政衔接推进乡村振兴烤房建设项目</t>
    </r>
    <r>
      <rPr>
        <sz val="11"/>
        <rFont val="Times New Roman"/>
        <charset val="134"/>
      </rPr>
      <t xml:space="preserve"> </t>
    </r>
  </si>
  <si>
    <r>
      <rPr>
        <sz val="11"/>
        <rFont val="方正仿宋_GBK"/>
        <charset val="134"/>
      </rPr>
      <t>石龙小组现有</t>
    </r>
    <r>
      <rPr>
        <sz val="11"/>
        <rFont val="Times New Roman"/>
        <charset val="134"/>
      </rPr>
      <t>239</t>
    </r>
    <r>
      <rPr>
        <sz val="11"/>
        <rFont val="方正仿宋_GBK"/>
        <charset val="134"/>
      </rPr>
      <t>户</t>
    </r>
    <r>
      <rPr>
        <sz val="11"/>
        <rFont val="Times New Roman"/>
        <charset val="134"/>
      </rPr>
      <t>625</t>
    </r>
    <r>
      <rPr>
        <sz val="11"/>
        <rFont val="方正仿宋_GBK"/>
        <charset val="134"/>
      </rPr>
      <t>人，其中建档立卡户为</t>
    </r>
    <r>
      <rPr>
        <sz val="11"/>
        <rFont val="Times New Roman"/>
        <charset val="134"/>
      </rPr>
      <t>14</t>
    </r>
    <r>
      <rPr>
        <sz val="11"/>
        <rFont val="方正仿宋_GBK"/>
        <charset val="134"/>
      </rPr>
      <t>户</t>
    </r>
    <r>
      <rPr>
        <sz val="11"/>
        <rFont val="Times New Roman"/>
        <charset val="134"/>
      </rPr>
      <t>40</t>
    </r>
    <r>
      <rPr>
        <sz val="11"/>
        <rFont val="方正仿宋_GBK"/>
        <charset val="134"/>
      </rPr>
      <t>人，群众的经济收入主要是依靠烤烟，为降低烘烤成本、提高烘烤质量，现计划新建</t>
    </r>
    <r>
      <rPr>
        <sz val="11"/>
        <rFont val="Times New Roman"/>
        <charset val="134"/>
      </rPr>
      <t>10</t>
    </r>
    <r>
      <rPr>
        <sz val="11"/>
        <rFont val="方正仿宋_GBK"/>
        <charset val="134"/>
      </rPr>
      <t>座电力式卧式烤房</t>
    </r>
  </si>
  <si>
    <t>20230508</t>
  </si>
  <si>
    <t>20230710</t>
  </si>
  <si>
    <t>609</t>
  </si>
  <si>
    <t>海口镇人民政府</t>
  </si>
  <si>
    <r>
      <rPr>
        <sz val="11"/>
        <rFont val="方正仿宋_GBK"/>
        <charset val="134"/>
      </rPr>
      <t>澄江市</t>
    </r>
    <r>
      <rPr>
        <sz val="11"/>
        <rFont val="Times New Roman"/>
        <charset val="134"/>
      </rPr>
      <t>-</t>
    </r>
    <r>
      <rPr>
        <sz val="11"/>
        <rFont val="方正仿宋_GBK"/>
        <charset val="134"/>
      </rPr>
      <t>海口镇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澄江市海口镇松元村委会松子园小组</t>
    </r>
    <r>
      <rPr>
        <sz val="11"/>
        <rFont val="Times New Roman"/>
        <charset val="134"/>
      </rPr>
      <t>2023</t>
    </r>
    <r>
      <rPr>
        <sz val="11"/>
        <rFont val="方正仿宋_GBK"/>
        <charset val="134"/>
      </rPr>
      <t>年财政衔接推进乡村振兴烤房建设项目</t>
    </r>
    <r>
      <rPr>
        <sz val="11"/>
        <rFont val="Times New Roman"/>
        <charset val="134"/>
      </rPr>
      <t xml:space="preserve"> </t>
    </r>
  </si>
  <si>
    <r>
      <rPr>
        <sz val="11"/>
        <rFont val="方正仿宋_GBK"/>
        <charset val="134"/>
      </rPr>
      <t>松子园小组现有</t>
    </r>
    <r>
      <rPr>
        <sz val="11"/>
        <rFont val="Times New Roman"/>
        <charset val="134"/>
      </rPr>
      <t>20</t>
    </r>
    <r>
      <rPr>
        <sz val="11"/>
        <rFont val="方正仿宋_GBK"/>
        <charset val="134"/>
      </rPr>
      <t>座卧式烤房老化、破损严重，已无法使用；需对</t>
    </r>
    <r>
      <rPr>
        <sz val="11"/>
        <rFont val="Times New Roman"/>
        <charset val="134"/>
      </rPr>
      <t>10</t>
    </r>
    <r>
      <rPr>
        <sz val="11"/>
        <rFont val="方正仿宋_GBK"/>
        <charset val="134"/>
      </rPr>
      <t>座卧室烤房进行拆除重建。</t>
    </r>
  </si>
  <si>
    <r>
      <rPr>
        <sz val="11"/>
        <rFont val="方正仿宋_GBK"/>
        <charset val="134"/>
      </rPr>
      <t>带动生产，就业务工，其他</t>
    </r>
  </si>
  <si>
    <t>720</t>
  </si>
  <si>
    <r>
      <rPr>
        <sz val="11"/>
        <rFont val="方正仿宋_GBK"/>
        <charset val="134"/>
      </rPr>
      <t>澄江市</t>
    </r>
    <r>
      <rPr>
        <sz val="11"/>
        <rFont val="Times New Roman"/>
        <charset val="134"/>
      </rPr>
      <t>-</t>
    </r>
    <r>
      <rPr>
        <sz val="11"/>
        <rFont val="方正仿宋_GBK"/>
        <charset val="134"/>
      </rPr>
      <t>海口镇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澄江市海口镇松元村委会关地小组</t>
    </r>
    <r>
      <rPr>
        <sz val="11"/>
        <rFont val="Times New Roman"/>
        <charset val="134"/>
      </rPr>
      <t>2023</t>
    </r>
    <r>
      <rPr>
        <sz val="11"/>
        <rFont val="方正仿宋_GBK"/>
        <charset val="134"/>
      </rPr>
      <t>年财政衔接推进乡村振兴烤房建设项目</t>
    </r>
    <r>
      <rPr>
        <sz val="11"/>
        <rFont val="Times New Roman"/>
        <charset val="134"/>
      </rPr>
      <t xml:space="preserve"> </t>
    </r>
  </si>
  <si>
    <r>
      <rPr>
        <sz val="11"/>
        <rFont val="方正仿宋_GBK"/>
        <charset val="134"/>
      </rPr>
      <t>关地小组</t>
    </r>
    <r>
      <rPr>
        <sz val="11"/>
        <rFont val="Times New Roman"/>
        <charset val="134"/>
      </rPr>
      <t>37</t>
    </r>
    <r>
      <rPr>
        <sz val="11"/>
        <rFont val="方正仿宋_GBK"/>
        <charset val="134"/>
      </rPr>
      <t>户</t>
    </r>
    <r>
      <rPr>
        <sz val="11"/>
        <rFont val="Times New Roman"/>
        <charset val="134"/>
      </rPr>
      <t>114</t>
    </r>
    <r>
      <rPr>
        <sz val="11"/>
        <rFont val="方正仿宋_GBK"/>
        <charset val="134"/>
      </rPr>
      <t>人；其中已脱贫建档立卡户</t>
    </r>
    <r>
      <rPr>
        <sz val="11"/>
        <rFont val="Times New Roman"/>
        <charset val="134"/>
      </rPr>
      <t>4</t>
    </r>
    <r>
      <rPr>
        <sz val="11"/>
        <rFont val="方正仿宋_GBK"/>
        <charset val="134"/>
      </rPr>
      <t>户，</t>
    </r>
    <r>
      <rPr>
        <sz val="11"/>
        <rFont val="Times New Roman"/>
        <charset val="134"/>
      </rPr>
      <t>15</t>
    </r>
    <r>
      <rPr>
        <sz val="11"/>
        <rFont val="方正仿宋_GBK"/>
        <charset val="134"/>
      </rPr>
      <t>人，群众的经济收入主要是依靠烤烟，为降低烘烤成本、提高烘烤质量，现计划新建</t>
    </r>
    <r>
      <rPr>
        <sz val="11"/>
        <rFont val="Times New Roman"/>
        <charset val="134"/>
      </rPr>
      <t>10</t>
    </r>
    <r>
      <rPr>
        <sz val="11"/>
        <rFont val="方正仿宋_GBK"/>
        <charset val="134"/>
      </rPr>
      <t>座电力式卧式烤房</t>
    </r>
  </si>
  <si>
    <t>109</t>
  </si>
  <si>
    <r>
      <rPr>
        <sz val="11"/>
        <rFont val="方正仿宋_GBK"/>
        <charset val="134"/>
      </rPr>
      <t>海镜社区</t>
    </r>
  </si>
  <si>
    <r>
      <rPr>
        <sz val="11"/>
        <rFont val="方正仿宋_GBK"/>
        <charset val="134"/>
      </rPr>
      <t>澄江市</t>
    </r>
    <r>
      <rPr>
        <sz val="11"/>
        <rFont val="Times New Roman"/>
        <charset val="134"/>
      </rPr>
      <t>-</t>
    </r>
    <r>
      <rPr>
        <sz val="11"/>
        <rFont val="方正仿宋_GBK"/>
        <charset val="134"/>
      </rPr>
      <t>海口镇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海口镇海镜社区民族团结示范社区项目（市场增设集装箱配套用房）</t>
    </r>
  </si>
  <si>
    <r>
      <rPr>
        <sz val="11"/>
        <rFont val="方正仿宋_GBK"/>
        <charset val="134"/>
      </rPr>
      <t>本项目严格遵守抚仙湖保护红线管控要求，不新增建设用地，不破坏原有生态环境，全部建设内容均在海镜市场现有范围内实施，总改造及新建配套用房建筑面积</t>
    </r>
    <r>
      <rPr>
        <sz val="11"/>
        <rFont val="Times New Roman"/>
        <charset val="134"/>
      </rPr>
      <t>300</t>
    </r>
    <r>
      <rPr>
        <sz val="11"/>
        <rFont val="方正仿宋_GBK"/>
        <charset val="134"/>
      </rPr>
      <t>平方米，具体如下：</t>
    </r>
    <r>
      <rPr>
        <sz val="11"/>
        <rFont val="Times New Roman"/>
        <charset val="134"/>
      </rPr>
      <t xml:space="preserve">
1</t>
    </r>
    <r>
      <rPr>
        <sz val="11"/>
        <rFont val="方正仿宋_GBK"/>
        <charset val="134"/>
      </rPr>
      <t>、改建市场配套用房</t>
    </r>
    <r>
      <rPr>
        <sz val="11"/>
        <rFont val="Times New Roman"/>
        <charset val="134"/>
      </rPr>
      <t>150</t>
    </r>
    <r>
      <rPr>
        <sz val="11"/>
        <rFont val="方正仿宋_GBK"/>
        <charset val="134"/>
      </rPr>
      <t>平方米；</t>
    </r>
    <r>
      <rPr>
        <sz val="11"/>
        <rFont val="Times New Roman"/>
        <charset val="134"/>
      </rPr>
      <t>2</t>
    </r>
    <r>
      <rPr>
        <sz val="11"/>
        <rFont val="方正仿宋_GBK"/>
        <charset val="134"/>
      </rPr>
      <t>、定制安装可移动集装箱市场配套用房</t>
    </r>
    <r>
      <rPr>
        <sz val="11"/>
        <rFont val="Times New Roman"/>
        <charset val="134"/>
      </rPr>
      <t>10</t>
    </r>
    <r>
      <rPr>
        <sz val="11"/>
        <rFont val="方正仿宋_GBK"/>
        <charset val="134"/>
      </rPr>
      <t>座，单座建筑面积</t>
    </r>
    <r>
      <rPr>
        <sz val="11"/>
        <rFont val="Times New Roman"/>
        <charset val="134"/>
      </rPr>
      <t>15</t>
    </r>
    <r>
      <rPr>
        <sz val="11"/>
        <rFont val="方正仿宋_GBK"/>
        <charset val="134"/>
      </rPr>
      <t>平方米。</t>
    </r>
  </si>
  <si>
    <t>200</t>
  </si>
  <si>
    <r>
      <rPr>
        <sz val="11"/>
        <rFont val="方正仿宋_GBK"/>
        <charset val="134"/>
      </rPr>
      <t>永和村</t>
    </r>
  </si>
  <si>
    <r>
      <rPr>
        <sz val="11"/>
        <rFont val="方正仿宋_GBK"/>
        <charset val="134"/>
      </rPr>
      <t>澄江市</t>
    </r>
    <r>
      <rPr>
        <sz val="11"/>
        <rFont val="Times New Roman"/>
        <charset val="134"/>
      </rPr>
      <t>-</t>
    </r>
    <r>
      <rPr>
        <sz val="11"/>
        <rFont val="方正仿宋_GBK"/>
        <charset val="134"/>
      </rPr>
      <t>海口镇</t>
    </r>
    <r>
      <rPr>
        <sz val="11"/>
        <rFont val="Times New Roman"/>
        <charset val="134"/>
      </rPr>
      <t>_</t>
    </r>
    <r>
      <rPr>
        <sz val="11"/>
        <rFont val="方正仿宋_GBK"/>
        <charset val="134"/>
      </rPr>
      <t>产业发展</t>
    </r>
    <r>
      <rPr>
        <sz val="11"/>
        <rFont val="Times New Roman"/>
        <charset val="134"/>
      </rPr>
      <t>_</t>
    </r>
    <r>
      <rPr>
        <sz val="11"/>
        <rFont val="方正仿宋_GBK"/>
        <charset val="134"/>
      </rPr>
      <t>配套设施项目</t>
    </r>
    <r>
      <rPr>
        <sz val="11"/>
        <rFont val="Times New Roman"/>
        <charset val="134"/>
      </rPr>
      <t>_</t>
    </r>
    <r>
      <rPr>
        <sz val="11"/>
        <rFont val="方正仿宋_GBK"/>
        <charset val="134"/>
      </rPr>
      <t>永和村民族团结进步示范村项目</t>
    </r>
  </si>
  <si>
    <r>
      <rPr>
        <sz val="11"/>
        <rFont val="方正仿宋_GBK"/>
        <charset val="134"/>
      </rPr>
      <t>本项目为澄江市海口镇永和村委会民族团结示范村小型农田水利配套工程，主要解决永和小组、水尾小组共</t>
    </r>
    <r>
      <rPr>
        <sz val="11"/>
        <rFont val="Times New Roman"/>
        <charset val="134"/>
      </rPr>
      <t xml:space="preserve"> 3500 </t>
    </r>
    <r>
      <rPr>
        <sz val="11"/>
        <rFont val="方正仿宋_GBK"/>
        <charset val="134"/>
      </rPr>
      <t>亩耕地的灌溉用水问题，具体建设内容如下：</t>
    </r>
    <r>
      <rPr>
        <sz val="11"/>
        <rFont val="Times New Roman"/>
        <charset val="134"/>
      </rPr>
      <t xml:space="preserve">
1</t>
    </r>
    <r>
      <rPr>
        <sz val="11"/>
        <rFont val="方正仿宋_GBK"/>
        <charset val="134"/>
      </rPr>
      <t>、新建</t>
    </r>
    <r>
      <rPr>
        <sz val="11"/>
        <rFont val="Times New Roman"/>
        <charset val="134"/>
      </rPr>
      <t xml:space="preserve"> 30.60 </t>
    </r>
    <r>
      <rPr>
        <sz val="11"/>
        <rFont val="方正仿宋_GBK"/>
        <charset val="134"/>
      </rPr>
      <t>平方米水泵房一座，地下为蓄水池地上为泵房；</t>
    </r>
    <r>
      <rPr>
        <sz val="11"/>
        <rFont val="Times New Roman"/>
        <charset val="134"/>
      </rPr>
      <t>2</t>
    </r>
    <r>
      <rPr>
        <sz val="11"/>
        <rFont val="方正仿宋_GBK"/>
        <charset val="134"/>
      </rPr>
      <t>、安装</t>
    </r>
    <r>
      <rPr>
        <sz val="11"/>
        <rFont val="Times New Roman"/>
        <charset val="134"/>
      </rPr>
      <t xml:space="preserve"> DN80</t>
    </r>
    <r>
      <rPr>
        <sz val="11"/>
        <rFont val="方正仿宋_GBK"/>
        <charset val="134"/>
      </rPr>
      <t>无缝钢管给水管</t>
    </r>
    <r>
      <rPr>
        <sz val="11"/>
        <rFont val="Times New Roman"/>
        <charset val="134"/>
      </rPr>
      <t xml:space="preserve"> 3550 </t>
    </r>
    <r>
      <rPr>
        <sz val="11"/>
        <rFont val="方正仿宋_GBK"/>
        <charset val="134"/>
      </rPr>
      <t>米；</t>
    </r>
    <r>
      <rPr>
        <sz val="11"/>
        <rFont val="Times New Roman"/>
        <charset val="134"/>
      </rPr>
      <t>3</t>
    </r>
    <r>
      <rPr>
        <sz val="11"/>
        <rFont val="方正仿宋_GBK"/>
        <charset val="134"/>
      </rPr>
      <t>、</t>
    </r>
    <r>
      <rPr>
        <sz val="11"/>
        <rFont val="Times New Roman"/>
        <charset val="134"/>
      </rPr>
      <t xml:space="preserve">DN80 </t>
    </r>
    <r>
      <rPr>
        <sz val="11"/>
        <rFont val="方正仿宋_GBK"/>
        <charset val="134"/>
      </rPr>
      <t>闸阀安装</t>
    </r>
    <r>
      <rPr>
        <sz val="11"/>
        <rFont val="Times New Roman"/>
        <charset val="134"/>
      </rPr>
      <t xml:space="preserve"> 4 </t>
    </r>
    <r>
      <rPr>
        <sz val="11"/>
        <rFont val="方正仿宋_GBK"/>
        <charset val="134"/>
      </rPr>
      <t>个，闸阀井安装</t>
    </r>
    <r>
      <rPr>
        <sz val="11"/>
        <rFont val="Times New Roman"/>
        <charset val="134"/>
      </rPr>
      <t xml:space="preserve"> 2 </t>
    </r>
    <r>
      <rPr>
        <sz val="11"/>
        <rFont val="方正仿宋_GBK"/>
        <charset val="134"/>
      </rPr>
      <t>座，水泵购</t>
    </r>
    <r>
      <rPr>
        <sz val="11"/>
        <rFont val="Times New Roman"/>
        <charset val="134"/>
      </rPr>
      <t xml:space="preserve">
</t>
    </r>
    <r>
      <rPr>
        <sz val="11"/>
        <rFont val="方正仿宋_GBK"/>
        <charset val="134"/>
      </rPr>
      <t>买安装</t>
    </r>
    <r>
      <rPr>
        <sz val="11"/>
        <rFont val="Times New Roman"/>
        <charset val="134"/>
      </rPr>
      <t xml:space="preserve"> 2 </t>
    </r>
    <r>
      <rPr>
        <sz val="11"/>
        <rFont val="方正仿宋_GBK"/>
        <charset val="134"/>
      </rPr>
      <t>台，控制柜安装</t>
    </r>
    <r>
      <rPr>
        <sz val="11"/>
        <rFont val="Times New Roman"/>
        <charset val="134"/>
      </rPr>
      <t xml:space="preserve"> 2 </t>
    </r>
    <r>
      <rPr>
        <sz val="11"/>
        <rFont val="方正仿宋_GBK"/>
        <charset val="134"/>
      </rPr>
      <t>套，</t>
    </r>
    <r>
      <rPr>
        <sz val="11"/>
        <rFont val="Times New Roman"/>
        <charset val="134"/>
      </rPr>
      <t xml:space="preserve">150KVA </t>
    </r>
    <r>
      <rPr>
        <sz val="11"/>
        <rFont val="方正仿宋_GBK"/>
        <charset val="134"/>
      </rPr>
      <t>变压器安装</t>
    </r>
    <r>
      <rPr>
        <sz val="11"/>
        <rFont val="Times New Roman"/>
        <charset val="134"/>
      </rPr>
      <t xml:space="preserve"> 1 </t>
    </r>
    <r>
      <rPr>
        <sz val="11"/>
        <rFont val="方正仿宋_GBK"/>
        <charset val="134"/>
      </rPr>
      <t>台，管线安装</t>
    </r>
    <r>
      <rPr>
        <sz val="11"/>
        <rFont val="Times New Roman"/>
        <charset val="134"/>
      </rPr>
      <t xml:space="preserve"> 1 </t>
    </r>
    <r>
      <rPr>
        <sz val="11"/>
        <rFont val="方正仿宋_GBK"/>
        <charset val="134"/>
      </rPr>
      <t>项。</t>
    </r>
  </si>
  <si>
    <r>
      <rPr>
        <sz val="11"/>
        <rFont val="方正仿宋_GBK"/>
        <charset val="134"/>
      </rPr>
      <t>就业务工</t>
    </r>
  </si>
  <si>
    <t>669</t>
  </si>
  <si>
    <r>
      <rPr>
        <sz val="11"/>
        <rFont val="方正仿宋_GBK"/>
        <charset val="134"/>
      </rPr>
      <t>九村镇</t>
    </r>
  </si>
  <si>
    <r>
      <rPr>
        <sz val="11"/>
        <rFont val="方正仿宋_GBK"/>
        <charset val="134"/>
      </rPr>
      <t>龙潭村</t>
    </r>
  </si>
  <si>
    <r>
      <rPr>
        <sz val="11"/>
        <rFont val="方正仿宋_GBK"/>
        <charset val="134"/>
      </rPr>
      <t>澄江市</t>
    </r>
    <r>
      <rPr>
        <sz val="11"/>
        <rFont val="Times New Roman"/>
        <charset val="134"/>
      </rPr>
      <t>-</t>
    </r>
    <r>
      <rPr>
        <sz val="11"/>
        <rFont val="方正仿宋_GBK"/>
        <charset val="134"/>
      </rPr>
      <t>九村镇</t>
    </r>
    <r>
      <rPr>
        <sz val="11"/>
        <rFont val="Times New Roman"/>
        <charset val="134"/>
      </rPr>
      <t>_</t>
    </r>
    <r>
      <rPr>
        <sz val="11"/>
        <rFont val="方正仿宋_GBK"/>
        <charset val="134"/>
      </rPr>
      <t>产业发展</t>
    </r>
    <r>
      <rPr>
        <sz val="11"/>
        <rFont val="Times New Roman"/>
        <charset val="134"/>
      </rPr>
      <t>_</t>
    </r>
    <r>
      <rPr>
        <sz val="11"/>
        <rFont val="方正仿宋_GBK"/>
        <charset val="134"/>
      </rPr>
      <t>生产项目</t>
    </r>
    <r>
      <rPr>
        <sz val="11"/>
        <rFont val="Times New Roman"/>
        <charset val="134"/>
      </rPr>
      <t>_</t>
    </r>
    <r>
      <rPr>
        <sz val="11"/>
        <rFont val="方正仿宋_GBK"/>
        <charset val="134"/>
      </rPr>
      <t>澄江市</t>
    </r>
    <r>
      <rPr>
        <sz val="11"/>
        <rFont val="Times New Roman"/>
        <charset val="134"/>
      </rPr>
      <t xml:space="preserve"> 2026 </t>
    </r>
    <r>
      <rPr>
        <sz val="11"/>
        <rFont val="方正仿宋_GBK"/>
        <charset val="134"/>
      </rPr>
      <t>年中央财政衔接资金</t>
    </r>
    <r>
      <rPr>
        <sz val="11"/>
        <rFont val="Times New Roman"/>
        <charset val="134"/>
      </rPr>
      <t>-</t>
    </r>
    <r>
      <rPr>
        <sz val="11"/>
        <rFont val="方正仿宋_GBK"/>
        <charset val="134"/>
      </rPr>
      <t>九村镇龙潭民族团结示范村项目（蔬菜、中草药种植）</t>
    </r>
  </si>
  <si>
    <r>
      <rPr>
        <sz val="11"/>
        <rFont val="Times New Roman"/>
        <charset val="134"/>
      </rPr>
      <t>1</t>
    </r>
    <r>
      <rPr>
        <sz val="11"/>
        <rFont val="方正仿宋_GBK"/>
        <charset val="134"/>
      </rPr>
      <t>：场地平整土方开外</t>
    </r>
    <r>
      <rPr>
        <sz val="11"/>
        <rFont val="Times New Roman"/>
        <charset val="134"/>
      </rPr>
      <t xml:space="preserve"> 8765.25 </t>
    </r>
    <r>
      <rPr>
        <sz val="11"/>
        <rFont val="方正仿宋_GBK"/>
        <charset val="134"/>
      </rPr>
      <t>立方米，土方回填</t>
    </r>
    <r>
      <rPr>
        <sz val="11"/>
        <rFont val="Times New Roman"/>
        <charset val="134"/>
      </rPr>
      <t xml:space="preserve"> 8448.57 </t>
    </r>
    <r>
      <rPr>
        <sz val="11"/>
        <rFont val="方正仿宋_GBK"/>
        <charset val="134"/>
      </rPr>
      <t>立方米；</t>
    </r>
    <r>
      <rPr>
        <sz val="11"/>
        <rFont val="Times New Roman"/>
        <charset val="134"/>
      </rPr>
      <t>2</t>
    </r>
    <r>
      <rPr>
        <sz val="11"/>
        <rFont val="方正仿宋_GBK"/>
        <charset val="134"/>
      </rPr>
      <t>、新建轻钢结构种植大棚</t>
    </r>
    <r>
      <rPr>
        <sz val="11"/>
        <rFont val="Times New Roman"/>
        <charset val="134"/>
      </rPr>
      <t xml:space="preserve"> 22317.82 </t>
    </r>
    <r>
      <rPr>
        <sz val="11"/>
        <rFont val="方正仿宋_GBK"/>
        <charset val="134"/>
      </rPr>
      <t>平方米（合计</t>
    </r>
    <r>
      <rPr>
        <sz val="11"/>
        <rFont val="Times New Roman"/>
        <charset val="134"/>
      </rPr>
      <t xml:space="preserve"> 33.46 </t>
    </r>
    <r>
      <rPr>
        <sz val="11"/>
        <rFont val="方正仿宋_GBK"/>
        <charset val="134"/>
      </rPr>
      <t>亩）</t>
    </r>
    <r>
      <rPr>
        <sz val="11"/>
        <rFont val="Times New Roman"/>
        <charset val="134"/>
      </rPr>
      <t>,</t>
    </r>
    <r>
      <rPr>
        <sz val="11"/>
        <rFont val="方正仿宋_GBK"/>
        <charset val="134"/>
      </rPr>
      <t>新建管理用房一座</t>
    </r>
    <r>
      <rPr>
        <sz val="11"/>
        <rFont val="Times New Roman"/>
        <charset val="134"/>
      </rPr>
      <t xml:space="preserve"> 86.40 </t>
    </r>
    <r>
      <rPr>
        <sz val="11"/>
        <rFont val="方正仿宋_GBK"/>
        <charset val="134"/>
      </rPr>
      <t>平方米；</t>
    </r>
    <r>
      <rPr>
        <sz val="11"/>
        <rFont val="Times New Roman"/>
        <charset val="134"/>
      </rPr>
      <t>3</t>
    </r>
    <r>
      <rPr>
        <sz val="11"/>
        <rFont val="方正仿宋_GBK"/>
        <charset val="134"/>
      </rPr>
      <t>、冷藏分拣车间建设</t>
    </r>
    <r>
      <rPr>
        <sz val="11"/>
        <rFont val="Times New Roman"/>
        <charset val="134"/>
      </rPr>
      <t xml:space="preserve"> 372.00 </t>
    </r>
    <r>
      <rPr>
        <sz val="11"/>
        <rFont val="方正仿宋_GBK"/>
        <charset val="134"/>
      </rPr>
      <t>平方米；</t>
    </r>
    <r>
      <rPr>
        <sz val="11"/>
        <rFont val="Times New Roman"/>
        <charset val="134"/>
      </rPr>
      <t>4</t>
    </r>
    <r>
      <rPr>
        <sz val="11"/>
        <rFont val="方正仿宋_GBK"/>
        <charset val="134"/>
      </rPr>
      <t>、新建喷灌管网</t>
    </r>
    <r>
      <rPr>
        <sz val="11"/>
        <rFont val="Times New Roman"/>
        <charset val="134"/>
      </rPr>
      <t xml:space="preserve"> 6963.48</t>
    </r>
    <r>
      <rPr>
        <sz val="11"/>
        <rFont val="方正仿宋_GBK"/>
        <charset val="134"/>
      </rPr>
      <t>平方米（合计</t>
    </r>
    <r>
      <rPr>
        <sz val="11"/>
        <rFont val="Times New Roman"/>
        <charset val="134"/>
      </rPr>
      <t xml:space="preserve"> 10.44 </t>
    </r>
    <r>
      <rPr>
        <sz val="11"/>
        <rFont val="方正仿宋_GBK"/>
        <charset val="134"/>
      </rPr>
      <t>亩）。</t>
    </r>
  </si>
  <si>
    <t>20260324</t>
  </si>
  <si>
    <t>20261008</t>
  </si>
  <si>
    <t>878</t>
  </si>
  <si>
    <r>
      <rPr>
        <sz val="11"/>
        <rFont val="方正仿宋_GBK"/>
        <charset val="134"/>
      </rPr>
      <t>九村镇人民政府</t>
    </r>
  </si>
  <si>
    <r>
      <rPr>
        <sz val="11"/>
        <rFont val="方正仿宋_GBK"/>
        <charset val="134"/>
      </rPr>
      <t>七江村</t>
    </r>
  </si>
  <si>
    <r>
      <rPr>
        <sz val="11"/>
        <rFont val="方正仿宋_GBK"/>
        <charset val="134"/>
      </rPr>
      <t>澄江市</t>
    </r>
    <r>
      <rPr>
        <sz val="11"/>
        <rFont val="Times New Roman"/>
        <charset val="134"/>
      </rPr>
      <t>-</t>
    </r>
    <r>
      <rPr>
        <sz val="11"/>
        <rFont val="方正仿宋_GBK"/>
        <charset val="134"/>
      </rPr>
      <t>九村镇</t>
    </r>
    <r>
      <rPr>
        <sz val="11"/>
        <rFont val="Times New Roman"/>
        <charset val="134"/>
      </rPr>
      <t>_</t>
    </r>
    <r>
      <rPr>
        <sz val="11"/>
        <rFont val="方正仿宋_GBK"/>
        <charset val="134"/>
      </rPr>
      <t>产业发展</t>
    </r>
    <r>
      <rPr>
        <sz val="11"/>
        <rFont val="Times New Roman"/>
        <charset val="134"/>
      </rPr>
      <t>_</t>
    </r>
    <r>
      <rPr>
        <sz val="11"/>
        <rFont val="方正仿宋_GBK"/>
        <charset val="134"/>
      </rPr>
      <t>生产项目</t>
    </r>
    <r>
      <rPr>
        <sz val="11"/>
        <rFont val="Times New Roman"/>
        <charset val="134"/>
      </rPr>
      <t>_</t>
    </r>
    <r>
      <rPr>
        <sz val="11"/>
        <rFont val="方正仿宋_GBK"/>
        <charset val="134"/>
      </rPr>
      <t>澄江市九村镇</t>
    </r>
    <r>
      <rPr>
        <sz val="11"/>
        <rFont val="Times New Roman"/>
        <charset val="134"/>
      </rPr>
      <t>2026</t>
    </r>
    <r>
      <rPr>
        <sz val="11"/>
        <rFont val="方正仿宋_GBK"/>
        <charset val="134"/>
      </rPr>
      <t>年常态化帮扶资金</t>
    </r>
    <r>
      <rPr>
        <sz val="11"/>
        <rFont val="Times New Roman"/>
        <charset val="134"/>
      </rPr>
      <t>-</t>
    </r>
    <r>
      <rPr>
        <sz val="11"/>
        <rFont val="方正仿宋_GBK"/>
        <charset val="134"/>
      </rPr>
      <t>七江村智能渔业配套设施建设项目</t>
    </r>
  </si>
  <si>
    <r>
      <rPr>
        <sz val="11"/>
        <rFont val="方正仿宋_GBK"/>
        <charset val="134"/>
      </rPr>
      <t>（一）主体建设工程</t>
    </r>
    <r>
      <rPr>
        <sz val="11"/>
        <rFont val="Times New Roman"/>
        <charset val="134"/>
      </rPr>
      <t xml:space="preserve">
</t>
    </r>
    <r>
      <rPr>
        <sz val="11"/>
        <rFont val="方正仿宋_GBK"/>
        <charset val="134"/>
      </rPr>
      <t>新建养殖车间</t>
    </r>
    <r>
      <rPr>
        <sz val="11"/>
        <rFont val="Times New Roman"/>
        <charset val="134"/>
      </rPr>
      <t>1</t>
    </r>
    <r>
      <rPr>
        <sz val="11"/>
        <rFont val="方正仿宋_GBK"/>
        <charset val="134"/>
      </rPr>
      <t>座，建筑占地面积</t>
    </r>
    <r>
      <rPr>
        <sz val="11"/>
        <rFont val="Times New Roman"/>
        <charset val="134"/>
      </rPr>
      <t>1166.40</t>
    </r>
    <r>
      <rPr>
        <sz val="11"/>
        <rFont val="方正仿宋_GBK"/>
        <charset val="134"/>
      </rPr>
      <t>平方米，建筑面积</t>
    </r>
    <r>
      <rPr>
        <sz val="11"/>
        <rFont val="Times New Roman"/>
        <charset val="134"/>
      </rPr>
      <t>1166.40</t>
    </r>
    <r>
      <rPr>
        <sz val="11"/>
        <rFont val="方正仿宋_GBK"/>
        <charset val="134"/>
      </rPr>
      <t>平方米，为一层轻钢结构，建筑高度</t>
    </r>
    <r>
      <rPr>
        <sz val="11"/>
        <rFont val="Times New Roman"/>
        <charset val="134"/>
      </rPr>
      <t>6.50</t>
    </r>
    <r>
      <rPr>
        <sz val="11"/>
        <rFont val="方正仿宋_GBK"/>
        <charset val="134"/>
      </rPr>
      <t>米；新建管理用房</t>
    </r>
    <r>
      <rPr>
        <sz val="11"/>
        <rFont val="Times New Roman"/>
        <charset val="134"/>
      </rPr>
      <t>1</t>
    </r>
    <r>
      <rPr>
        <sz val="11"/>
        <rFont val="方正仿宋_GBK"/>
        <charset val="134"/>
      </rPr>
      <t>座，建筑面积</t>
    </r>
    <r>
      <rPr>
        <sz val="11"/>
        <rFont val="Times New Roman"/>
        <charset val="134"/>
      </rPr>
      <t>106.20</t>
    </r>
    <r>
      <rPr>
        <sz val="11"/>
        <rFont val="方正仿宋_GBK"/>
        <charset val="134"/>
      </rPr>
      <t>平方米，为一层轻钢结构，建筑高度</t>
    </r>
    <r>
      <rPr>
        <sz val="11"/>
        <rFont val="Times New Roman"/>
        <charset val="134"/>
      </rPr>
      <t>4.10</t>
    </r>
    <r>
      <rPr>
        <sz val="11"/>
        <rFont val="方正仿宋_GBK"/>
        <charset val="134"/>
      </rPr>
      <t>米。</t>
    </r>
    <r>
      <rPr>
        <sz val="11"/>
        <rFont val="Times New Roman"/>
        <charset val="134"/>
      </rPr>
      <t xml:space="preserve">
</t>
    </r>
    <r>
      <rPr>
        <sz val="11"/>
        <rFont val="方正仿宋_GBK"/>
        <charset val="134"/>
      </rPr>
      <t>（二）附属工程</t>
    </r>
    <r>
      <rPr>
        <sz val="11"/>
        <rFont val="Times New Roman"/>
        <charset val="134"/>
      </rPr>
      <t xml:space="preserve">
</t>
    </r>
    <r>
      <rPr>
        <sz val="11"/>
        <rFont val="方正仿宋_GBK"/>
        <charset val="134"/>
      </rPr>
      <t>新建</t>
    </r>
    <r>
      <rPr>
        <sz val="11"/>
        <rFont val="Times New Roman"/>
        <charset val="134"/>
      </rPr>
      <t>500</t>
    </r>
    <r>
      <rPr>
        <sz val="11"/>
        <rFont val="方正仿宋_GBK"/>
        <charset val="134"/>
      </rPr>
      <t>立方米生化仓水池</t>
    </r>
    <r>
      <rPr>
        <sz val="11"/>
        <rFont val="Times New Roman"/>
        <charset val="134"/>
      </rPr>
      <t>1</t>
    </r>
    <r>
      <rPr>
        <sz val="11"/>
        <rFont val="方正仿宋_GBK"/>
        <charset val="134"/>
      </rPr>
      <t>座，</t>
    </r>
    <r>
      <rPr>
        <sz val="11"/>
        <rFont val="Times New Roman"/>
        <charset val="134"/>
      </rPr>
      <t>34</t>
    </r>
    <r>
      <rPr>
        <sz val="11"/>
        <rFont val="方正仿宋_GBK"/>
        <charset val="134"/>
      </rPr>
      <t>平方米净化水池</t>
    </r>
    <r>
      <rPr>
        <sz val="11"/>
        <rFont val="Times New Roman"/>
        <charset val="134"/>
      </rPr>
      <t>2</t>
    </r>
    <r>
      <rPr>
        <sz val="11"/>
        <rFont val="方正仿宋_GBK"/>
        <charset val="134"/>
      </rPr>
      <t>座；室外场地硬化</t>
    </r>
    <r>
      <rPr>
        <sz val="11"/>
        <rFont val="Times New Roman"/>
        <charset val="134"/>
      </rPr>
      <t>350</t>
    </r>
    <r>
      <rPr>
        <sz val="11"/>
        <rFont val="方正仿宋_GBK"/>
        <charset val="134"/>
      </rPr>
      <t>平方米</t>
    </r>
    <r>
      <rPr>
        <sz val="11"/>
        <rFont val="Times New Roman"/>
        <charset val="134"/>
      </rPr>
      <t>;</t>
    </r>
    <r>
      <rPr>
        <sz val="11"/>
        <rFont val="方正仿宋_GBK"/>
        <charset val="134"/>
      </rPr>
      <t>外围护栏安装</t>
    </r>
    <r>
      <rPr>
        <sz val="11"/>
        <rFont val="Times New Roman"/>
        <charset val="134"/>
      </rPr>
      <t>410</t>
    </r>
    <r>
      <rPr>
        <sz val="11"/>
        <rFont val="方正仿宋_GBK"/>
        <charset val="134"/>
      </rPr>
      <t>米；渔业养殖大棚内部管网安装</t>
    </r>
    <r>
      <rPr>
        <sz val="11"/>
        <rFont val="Times New Roman"/>
        <charset val="134"/>
      </rPr>
      <t>1</t>
    </r>
    <r>
      <rPr>
        <sz val="11"/>
        <rFont val="方正仿宋_GBK"/>
        <charset val="134"/>
      </rPr>
      <t>项；室外污水管网安装</t>
    </r>
    <r>
      <rPr>
        <sz val="11"/>
        <rFont val="Times New Roman"/>
        <charset val="134"/>
      </rPr>
      <t>1</t>
    </r>
    <r>
      <rPr>
        <sz val="11"/>
        <rFont val="方正仿宋_GBK"/>
        <charset val="134"/>
      </rPr>
      <t>项，室外供配电安装</t>
    </r>
    <r>
      <rPr>
        <sz val="11"/>
        <rFont val="Times New Roman"/>
        <charset val="134"/>
      </rPr>
      <t>1</t>
    </r>
    <r>
      <rPr>
        <sz val="11"/>
        <rFont val="方正仿宋_GBK"/>
        <charset val="134"/>
      </rPr>
      <t>项；新建入口大门</t>
    </r>
    <r>
      <rPr>
        <sz val="11"/>
        <rFont val="Times New Roman"/>
        <charset val="134"/>
      </rPr>
      <t>1</t>
    </r>
    <r>
      <rPr>
        <sz val="11"/>
        <rFont val="方正仿宋_GBK"/>
        <charset val="134"/>
      </rPr>
      <t>扇；室外场地平整</t>
    </r>
    <r>
      <rPr>
        <sz val="11"/>
        <rFont val="Times New Roman"/>
        <charset val="134"/>
      </rPr>
      <t>6708.20</t>
    </r>
    <r>
      <rPr>
        <sz val="11"/>
        <rFont val="方正仿宋_GBK"/>
        <charset val="134"/>
      </rPr>
      <t>平方米。</t>
    </r>
  </si>
  <si>
    <t>20260618</t>
  </si>
  <si>
    <t>280</t>
  </si>
  <si>
    <r>
      <rPr>
        <sz val="11"/>
        <rFont val="方正仿宋_GBK"/>
        <charset val="134"/>
      </rPr>
      <t>九村</t>
    </r>
  </si>
  <si>
    <r>
      <rPr>
        <sz val="11"/>
        <rFont val="方正仿宋_GBK"/>
        <charset val="134"/>
      </rPr>
      <t>澄江市</t>
    </r>
    <r>
      <rPr>
        <sz val="11"/>
        <rFont val="Times New Roman"/>
        <charset val="134"/>
      </rPr>
      <t>-</t>
    </r>
    <r>
      <rPr>
        <sz val="11"/>
        <rFont val="方正仿宋_GBK"/>
        <charset val="134"/>
      </rPr>
      <t>九村镇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澄江市九村镇九村社区花园小组</t>
    </r>
    <r>
      <rPr>
        <sz val="11"/>
        <rFont val="Times New Roman"/>
        <charset val="134"/>
      </rPr>
      <t>2023</t>
    </r>
    <r>
      <rPr>
        <sz val="11"/>
        <rFont val="方正仿宋_GBK"/>
        <charset val="134"/>
      </rPr>
      <t>年衔接推进乡村振兴烤房建设项目（先建后补）</t>
    </r>
  </si>
  <si>
    <r>
      <rPr>
        <sz val="11"/>
        <rFont val="方正仿宋_GBK"/>
        <charset val="134"/>
      </rPr>
      <t>建设安装</t>
    </r>
    <r>
      <rPr>
        <sz val="11"/>
        <rFont val="Times New Roman"/>
        <charset val="134"/>
      </rPr>
      <t>14HP</t>
    </r>
    <r>
      <rPr>
        <sz val="11"/>
        <rFont val="方正仿宋_GBK"/>
        <charset val="134"/>
      </rPr>
      <t>闭式空气源热泵烤房</t>
    </r>
    <r>
      <rPr>
        <sz val="11"/>
        <rFont val="Times New Roman"/>
        <charset val="134"/>
      </rPr>
      <t>10</t>
    </r>
    <r>
      <rPr>
        <sz val="11"/>
        <rFont val="方正仿宋_GBK"/>
        <charset val="134"/>
      </rPr>
      <t>座（包含烤房主体及内部设备安装）</t>
    </r>
  </si>
  <si>
    <t>171</t>
  </si>
  <si>
    <r>
      <rPr>
        <sz val="11"/>
        <rFont val="方正仿宋_GBK"/>
        <charset val="134"/>
      </rPr>
      <t>东山村</t>
    </r>
  </si>
  <si>
    <r>
      <rPr>
        <sz val="11"/>
        <rFont val="方正仿宋_GBK"/>
        <charset val="134"/>
      </rPr>
      <t>澄江市</t>
    </r>
    <r>
      <rPr>
        <sz val="11"/>
        <rFont val="Times New Roman"/>
        <charset val="134"/>
      </rPr>
      <t>-</t>
    </r>
    <r>
      <rPr>
        <sz val="11"/>
        <rFont val="方正仿宋_GBK"/>
        <charset val="134"/>
      </rPr>
      <t>九村镇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澄江市九村镇东山村委会牛场小组</t>
    </r>
    <r>
      <rPr>
        <sz val="11"/>
        <rFont val="Times New Roman"/>
        <charset val="134"/>
      </rPr>
      <t>2023</t>
    </r>
    <r>
      <rPr>
        <sz val="11"/>
        <rFont val="方正仿宋_GBK"/>
        <charset val="134"/>
      </rPr>
      <t>年衔接推进乡村振兴烤房建设项目（先建后补）</t>
    </r>
  </si>
  <si>
    <r>
      <rPr>
        <sz val="11"/>
        <rFont val="方正仿宋_GBK"/>
        <charset val="134"/>
      </rPr>
      <t>建设安装</t>
    </r>
    <r>
      <rPr>
        <sz val="11"/>
        <rFont val="Times New Roman"/>
        <charset val="134"/>
      </rPr>
      <t>14HP</t>
    </r>
    <r>
      <rPr>
        <sz val="11"/>
        <rFont val="方正仿宋_GBK"/>
        <charset val="134"/>
      </rPr>
      <t>闭式空气源热泵烤房</t>
    </r>
    <r>
      <rPr>
        <sz val="11"/>
        <rFont val="Times New Roman"/>
        <charset val="134"/>
      </rPr>
      <t>20</t>
    </r>
    <r>
      <rPr>
        <sz val="11"/>
        <rFont val="方正仿宋_GBK"/>
        <charset val="134"/>
      </rPr>
      <t>座（包含烤房主体及内部设备安装）</t>
    </r>
  </si>
  <si>
    <t>121</t>
  </si>
  <si>
    <r>
      <rPr>
        <sz val="11"/>
        <rFont val="方正仿宋_GBK"/>
        <charset val="134"/>
      </rPr>
      <t>澄江市</t>
    </r>
    <r>
      <rPr>
        <sz val="11"/>
        <rFont val="Times New Roman"/>
        <charset val="134"/>
      </rPr>
      <t>-</t>
    </r>
    <r>
      <rPr>
        <sz val="11"/>
        <rFont val="方正仿宋_GBK"/>
        <charset val="134"/>
      </rPr>
      <t>九村镇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澄江市九村镇七江村</t>
    </r>
    <r>
      <rPr>
        <sz val="11"/>
        <rFont val="Times New Roman"/>
        <charset val="134"/>
      </rPr>
      <t>2023</t>
    </r>
    <r>
      <rPr>
        <sz val="11"/>
        <rFont val="方正仿宋_GBK"/>
        <charset val="134"/>
      </rPr>
      <t>年财政衔接推进乡村振兴烤房建设项目（先建后补）</t>
    </r>
  </si>
  <si>
    <r>
      <rPr>
        <sz val="11"/>
        <rFont val="方正仿宋_GBK"/>
        <charset val="134"/>
      </rPr>
      <t>（一）白家村小组烤房建设内容</t>
    </r>
    <r>
      <rPr>
        <sz val="11"/>
        <rFont val="Times New Roman"/>
        <charset val="134"/>
      </rPr>
      <t xml:space="preserve">
1.</t>
    </r>
    <r>
      <rPr>
        <sz val="11"/>
        <rFont val="方正仿宋_GBK"/>
        <charset val="134"/>
      </rPr>
      <t>建设安装</t>
    </r>
    <r>
      <rPr>
        <sz val="11"/>
        <rFont val="Times New Roman"/>
        <charset val="134"/>
      </rPr>
      <t>14HP</t>
    </r>
    <r>
      <rPr>
        <sz val="11"/>
        <rFont val="方正仿宋_GBK"/>
        <charset val="134"/>
      </rPr>
      <t>闭式空气源热泵烤房</t>
    </r>
    <r>
      <rPr>
        <sz val="11"/>
        <rFont val="Times New Roman"/>
        <charset val="134"/>
      </rPr>
      <t>5</t>
    </r>
    <r>
      <rPr>
        <sz val="11"/>
        <rFont val="方正仿宋_GBK"/>
        <charset val="134"/>
      </rPr>
      <t>座（包含烤房主体及内部设备安装）。</t>
    </r>
    <r>
      <rPr>
        <sz val="11"/>
        <rFont val="Times New Roman"/>
        <charset val="134"/>
      </rPr>
      <t>2.</t>
    </r>
    <r>
      <rPr>
        <sz val="11"/>
        <rFont val="方正仿宋_GBK"/>
        <charset val="134"/>
      </rPr>
      <t>新建编烟棚一座，编烟棚长</t>
    </r>
    <r>
      <rPr>
        <sz val="11"/>
        <rFont val="Times New Roman"/>
        <charset val="134"/>
      </rPr>
      <t>14.10</t>
    </r>
    <r>
      <rPr>
        <sz val="11"/>
        <rFont val="方正仿宋_GBK"/>
        <charset val="134"/>
      </rPr>
      <t>米，宽</t>
    </r>
    <r>
      <rPr>
        <sz val="11"/>
        <rFont val="Times New Roman"/>
        <charset val="134"/>
      </rPr>
      <t>6.14</t>
    </r>
    <r>
      <rPr>
        <sz val="11"/>
        <rFont val="方正仿宋_GBK"/>
        <charset val="134"/>
      </rPr>
      <t>米，建筑面积</t>
    </r>
    <r>
      <rPr>
        <sz val="11"/>
        <rFont val="Times New Roman"/>
        <charset val="134"/>
      </rPr>
      <t>86.57</t>
    </r>
    <r>
      <rPr>
        <sz val="11"/>
        <rFont val="方正仿宋_GBK"/>
        <charset val="134"/>
      </rPr>
      <t>平方米，编烟棚主体采用钢架结构。</t>
    </r>
    <r>
      <rPr>
        <sz val="11"/>
        <rFont val="Times New Roman"/>
        <charset val="134"/>
      </rPr>
      <t xml:space="preserve">
</t>
    </r>
    <r>
      <rPr>
        <sz val="11"/>
        <rFont val="方正仿宋_GBK"/>
        <charset val="134"/>
      </rPr>
      <t>（二）大山小组烤房建设内容：</t>
    </r>
    <r>
      <rPr>
        <sz val="11"/>
        <rFont val="Times New Roman"/>
        <charset val="134"/>
      </rPr>
      <t xml:space="preserve">
1. </t>
    </r>
    <r>
      <rPr>
        <sz val="11"/>
        <rFont val="方正仿宋_GBK"/>
        <charset val="134"/>
      </rPr>
      <t>建设安装</t>
    </r>
    <r>
      <rPr>
        <sz val="11"/>
        <rFont val="Times New Roman"/>
        <charset val="134"/>
      </rPr>
      <t>14HP</t>
    </r>
    <r>
      <rPr>
        <sz val="11"/>
        <rFont val="方正仿宋_GBK"/>
        <charset val="134"/>
      </rPr>
      <t>闭式空气源热泵烤房</t>
    </r>
    <r>
      <rPr>
        <sz val="11"/>
        <rFont val="Times New Roman"/>
        <charset val="134"/>
      </rPr>
      <t>15</t>
    </r>
    <r>
      <rPr>
        <sz val="11"/>
        <rFont val="方正仿宋_GBK"/>
        <charset val="134"/>
      </rPr>
      <t>座（包含烤房主体及内部设备安装）。</t>
    </r>
    <r>
      <rPr>
        <sz val="11"/>
        <rFont val="Times New Roman"/>
        <charset val="134"/>
      </rPr>
      <t xml:space="preserve">2. </t>
    </r>
    <r>
      <rPr>
        <sz val="11"/>
        <rFont val="方正仿宋_GBK"/>
        <charset val="134"/>
      </rPr>
      <t>新建编烟棚一座，编烟棚长</t>
    </r>
    <r>
      <rPr>
        <sz val="11"/>
        <rFont val="Times New Roman"/>
        <charset val="134"/>
      </rPr>
      <t>44.30</t>
    </r>
    <r>
      <rPr>
        <sz val="11"/>
        <rFont val="方正仿宋_GBK"/>
        <charset val="134"/>
      </rPr>
      <t>米，宽</t>
    </r>
    <r>
      <rPr>
        <sz val="11"/>
        <rFont val="Times New Roman"/>
        <charset val="134"/>
      </rPr>
      <t>6.30</t>
    </r>
    <r>
      <rPr>
        <sz val="11"/>
        <rFont val="方正仿宋_GBK"/>
        <charset val="134"/>
      </rPr>
      <t>米，建筑面积</t>
    </r>
    <r>
      <rPr>
        <sz val="11"/>
        <rFont val="Times New Roman"/>
        <charset val="134"/>
      </rPr>
      <t>279.09</t>
    </r>
    <r>
      <rPr>
        <sz val="11"/>
        <rFont val="方正仿宋_GBK"/>
        <charset val="134"/>
      </rPr>
      <t>平方米，编烟棚主体采用钢架结构。</t>
    </r>
  </si>
  <si>
    <t>840</t>
  </si>
  <si>
    <r>
      <rPr>
        <sz val="11"/>
        <rFont val="方正仿宋_GBK"/>
        <charset val="134"/>
      </rPr>
      <t>澄江市</t>
    </r>
    <r>
      <rPr>
        <sz val="11"/>
        <rFont val="Times New Roman"/>
        <charset val="134"/>
      </rPr>
      <t>-</t>
    </r>
    <r>
      <rPr>
        <sz val="11"/>
        <rFont val="方正仿宋_GBK"/>
        <charset val="134"/>
      </rPr>
      <t>九村镇</t>
    </r>
    <r>
      <rPr>
        <sz val="11"/>
        <rFont val="Times New Roman"/>
        <charset val="134"/>
      </rPr>
      <t>_</t>
    </r>
    <r>
      <rPr>
        <sz val="11"/>
        <rFont val="方正仿宋_GBK"/>
        <charset val="134"/>
      </rPr>
      <t>产业发展</t>
    </r>
    <r>
      <rPr>
        <sz val="11"/>
        <rFont val="Times New Roman"/>
        <charset val="134"/>
      </rPr>
      <t>_</t>
    </r>
    <r>
      <rPr>
        <sz val="11"/>
        <rFont val="方正仿宋_GBK"/>
        <charset val="134"/>
      </rPr>
      <t>加工流通项目</t>
    </r>
    <r>
      <rPr>
        <sz val="11"/>
        <rFont val="Times New Roman"/>
        <charset val="134"/>
      </rPr>
      <t>_</t>
    </r>
    <r>
      <rPr>
        <sz val="11"/>
        <rFont val="方正仿宋_GBK"/>
        <charset val="134"/>
      </rPr>
      <t>澄江市九村镇龙潭村委会鱼塘小组</t>
    </r>
    <r>
      <rPr>
        <sz val="11"/>
        <rFont val="Times New Roman"/>
        <charset val="134"/>
      </rPr>
      <t>2023</t>
    </r>
    <r>
      <rPr>
        <sz val="11"/>
        <rFont val="方正仿宋_GBK"/>
        <charset val="134"/>
      </rPr>
      <t>年财政衔接推进乡村振兴烤房建设项目（先建后补）</t>
    </r>
  </si>
  <si>
    <r>
      <rPr>
        <sz val="11"/>
        <rFont val="方正仿宋_GBK"/>
        <charset val="134"/>
      </rPr>
      <t>建设安装</t>
    </r>
    <r>
      <rPr>
        <sz val="11"/>
        <rFont val="Times New Roman"/>
        <charset val="134"/>
      </rPr>
      <t>14HP</t>
    </r>
    <r>
      <rPr>
        <sz val="11"/>
        <rFont val="方正仿宋_GBK"/>
        <charset val="134"/>
      </rPr>
      <t>闭式空气源热泵烤房</t>
    </r>
    <r>
      <rPr>
        <sz val="11"/>
        <rFont val="Times New Roman"/>
        <charset val="134"/>
      </rPr>
      <t>20</t>
    </r>
    <r>
      <rPr>
        <sz val="11"/>
        <rFont val="方正仿宋_GBK"/>
        <charset val="134"/>
      </rPr>
      <t>座（包含烤房主体及内部设备安装）。</t>
    </r>
  </si>
  <si>
    <t>20261230</t>
  </si>
  <si>
    <t>172</t>
  </si>
  <si>
    <r>
      <rPr>
        <sz val="11"/>
        <rFont val="方正仿宋_GBK"/>
        <charset val="134"/>
      </rPr>
      <t>九村镇政府</t>
    </r>
  </si>
  <si>
    <r>
      <rPr>
        <b/>
        <sz val="11"/>
        <color theme="1"/>
        <rFont val="方正仿宋_GBK"/>
        <charset val="134"/>
      </rPr>
      <t>二、就业项目</t>
    </r>
  </si>
  <si>
    <r>
      <rPr>
        <sz val="11"/>
        <rFont val="宋体"/>
        <charset val="134"/>
      </rPr>
      <t>澄江市农业农村局</t>
    </r>
  </si>
  <si>
    <r>
      <rPr>
        <sz val="11"/>
        <rFont val="方正仿宋_GBK"/>
        <charset val="134"/>
      </rPr>
      <t>澄江市</t>
    </r>
    <r>
      <rPr>
        <sz val="11"/>
        <rFont val="Times New Roman"/>
        <charset val="134"/>
      </rPr>
      <t>_</t>
    </r>
    <r>
      <rPr>
        <sz val="11"/>
        <rFont val="方正仿宋_GBK"/>
        <charset val="134"/>
      </rPr>
      <t>就业项目</t>
    </r>
    <r>
      <rPr>
        <sz val="11"/>
        <rFont val="Times New Roman"/>
        <charset val="134"/>
      </rPr>
      <t>_</t>
    </r>
    <r>
      <rPr>
        <sz val="11"/>
        <rFont val="方正仿宋_GBK"/>
        <charset val="134"/>
      </rPr>
      <t>务工补助</t>
    </r>
    <r>
      <rPr>
        <sz val="11"/>
        <rFont val="Times New Roman"/>
        <charset val="134"/>
      </rPr>
      <t>_</t>
    </r>
    <r>
      <rPr>
        <sz val="11"/>
        <rFont val="方正仿宋_GBK"/>
        <charset val="134"/>
      </rPr>
      <t>澄江市</t>
    </r>
    <r>
      <rPr>
        <sz val="11"/>
        <rFont val="Times New Roman"/>
        <charset val="134"/>
      </rPr>
      <t>2026</t>
    </r>
    <r>
      <rPr>
        <sz val="11"/>
        <rFont val="方正仿宋_GBK"/>
        <charset val="134"/>
      </rPr>
      <t>年帮扶对象跨州（市）外出务工一次性交通补助项目</t>
    </r>
  </si>
  <si>
    <r>
      <rPr>
        <sz val="11"/>
        <rFont val="方正仿宋_GBK"/>
        <charset val="134"/>
      </rPr>
      <t>就业项目</t>
    </r>
  </si>
  <si>
    <r>
      <rPr>
        <sz val="11"/>
        <rFont val="方正仿宋_GBK"/>
        <charset val="134"/>
      </rPr>
      <t>对省内跨州市务工就业</t>
    </r>
    <r>
      <rPr>
        <sz val="11"/>
        <rFont val="Times New Roman"/>
        <charset val="134"/>
      </rPr>
      <t>3</t>
    </r>
    <r>
      <rPr>
        <sz val="11"/>
        <rFont val="方正仿宋_GBK"/>
        <charset val="134"/>
      </rPr>
      <t>个月以上脱贫人口，按照每人</t>
    </r>
    <r>
      <rPr>
        <sz val="11"/>
        <rFont val="Times New Roman"/>
        <charset val="134"/>
      </rPr>
      <t>500</t>
    </r>
    <r>
      <rPr>
        <sz val="11"/>
        <rFont val="方正仿宋_GBK"/>
        <charset val="134"/>
      </rPr>
      <t>元标准给予一次性外出务工交通补助（每年享受</t>
    </r>
    <r>
      <rPr>
        <sz val="11"/>
        <rFont val="Times New Roman"/>
        <charset val="134"/>
      </rPr>
      <t>1</t>
    </r>
    <r>
      <rPr>
        <sz val="11"/>
        <rFont val="方正仿宋_GBK"/>
        <charset val="134"/>
      </rPr>
      <t>次）</t>
    </r>
  </si>
  <si>
    <t>20260421</t>
  </si>
  <si>
    <t>460</t>
  </si>
  <si>
    <r>
      <rPr>
        <sz val="11"/>
        <rFont val="宋体"/>
        <charset val="134"/>
      </rPr>
      <t>澄江市人力资源和社会保障局</t>
    </r>
  </si>
  <si>
    <r>
      <rPr>
        <sz val="11"/>
        <rFont val="方正仿宋_GBK"/>
        <charset val="134"/>
      </rPr>
      <t>澄江市</t>
    </r>
    <r>
      <rPr>
        <sz val="11"/>
        <rFont val="Times New Roman"/>
        <charset val="134"/>
      </rPr>
      <t>_</t>
    </r>
    <r>
      <rPr>
        <sz val="11"/>
        <rFont val="方正仿宋_GBK"/>
        <charset val="134"/>
      </rPr>
      <t>就业项目</t>
    </r>
    <r>
      <rPr>
        <sz val="11"/>
        <rFont val="Times New Roman"/>
        <charset val="134"/>
      </rPr>
      <t>_</t>
    </r>
    <r>
      <rPr>
        <sz val="11"/>
        <rFont val="方正仿宋_GBK"/>
        <charset val="134"/>
      </rPr>
      <t>务工补助</t>
    </r>
    <r>
      <rPr>
        <sz val="11"/>
        <rFont val="Times New Roman"/>
        <charset val="134"/>
      </rPr>
      <t>_</t>
    </r>
    <r>
      <rPr>
        <sz val="11"/>
        <rFont val="方正仿宋_GBK"/>
        <charset val="134"/>
      </rPr>
      <t>澄江市</t>
    </r>
    <r>
      <rPr>
        <sz val="11"/>
        <rFont val="Times New Roman"/>
        <charset val="134"/>
      </rPr>
      <t>2026</t>
    </r>
    <r>
      <rPr>
        <sz val="11"/>
        <rFont val="方正仿宋_GBK"/>
        <charset val="134"/>
      </rPr>
      <t>年帮扶对象跨省一次性交通补助项目</t>
    </r>
  </si>
  <si>
    <r>
      <rPr>
        <sz val="11"/>
        <rFont val="方正仿宋_GBK"/>
        <charset val="134"/>
      </rPr>
      <t>对跨省务工就业</t>
    </r>
    <r>
      <rPr>
        <sz val="11"/>
        <rFont val="Times New Roman"/>
        <charset val="134"/>
      </rPr>
      <t>3</t>
    </r>
    <r>
      <rPr>
        <sz val="11"/>
        <rFont val="方正仿宋_GBK"/>
        <charset val="134"/>
      </rPr>
      <t>个月以上脱贫人口，按照每人</t>
    </r>
    <r>
      <rPr>
        <sz val="11"/>
        <rFont val="Times New Roman"/>
        <charset val="134"/>
      </rPr>
      <t>1000</t>
    </r>
    <r>
      <rPr>
        <sz val="11"/>
        <rFont val="方正仿宋_GBK"/>
        <charset val="134"/>
      </rPr>
      <t>元标准给予一次性外出务工交通补助（每年享受</t>
    </r>
    <r>
      <rPr>
        <sz val="11"/>
        <rFont val="Times New Roman"/>
        <charset val="134"/>
      </rPr>
      <t>1</t>
    </r>
    <r>
      <rPr>
        <sz val="11"/>
        <rFont val="方正仿宋_GBK"/>
        <charset val="134"/>
      </rPr>
      <t>次）</t>
    </r>
  </si>
  <si>
    <t>20260423</t>
  </si>
  <si>
    <t>350</t>
  </si>
  <si>
    <r>
      <rPr>
        <sz val="11"/>
        <rFont val="方正仿宋_GBK"/>
        <charset val="134"/>
      </rPr>
      <t>澄江市人力资源和社会保障局</t>
    </r>
  </si>
  <si>
    <r>
      <rPr>
        <sz val="11"/>
        <rFont val="方正仿宋_GBK"/>
        <charset val="134"/>
      </rPr>
      <t>澄江市</t>
    </r>
    <r>
      <rPr>
        <sz val="11"/>
        <rFont val="Times New Roman"/>
        <charset val="134"/>
      </rPr>
      <t>_</t>
    </r>
    <r>
      <rPr>
        <sz val="11"/>
        <rFont val="方正仿宋_GBK"/>
        <charset val="134"/>
      </rPr>
      <t>就业项目</t>
    </r>
    <r>
      <rPr>
        <sz val="11"/>
        <rFont val="Times New Roman"/>
        <charset val="134"/>
      </rPr>
      <t>_</t>
    </r>
    <r>
      <rPr>
        <sz val="11"/>
        <rFont val="方正仿宋_GBK"/>
        <charset val="134"/>
      </rPr>
      <t>就业</t>
    </r>
    <r>
      <rPr>
        <sz val="11"/>
        <rFont val="Times New Roman"/>
        <charset val="134"/>
      </rPr>
      <t>_</t>
    </r>
    <r>
      <rPr>
        <sz val="11"/>
        <rFont val="方正仿宋_GBK"/>
        <charset val="134"/>
      </rPr>
      <t>澄江市</t>
    </r>
    <r>
      <rPr>
        <sz val="11"/>
        <rFont val="Times New Roman"/>
        <charset val="134"/>
      </rPr>
      <t>2026</t>
    </r>
    <r>
      <rPr>
        <sz val="11"/>
        <rFont val="方正仿宋_GBK"/>
        <charset val="134"/>
      </rPr>
      <t>年脱贫劳动力职业技能培训项目</t>
    </r>
  </si>
  <si>
    <r>
      <rPr>
        <sz val="11"/>
        <rFont val="方正仿宋_GBK"/>
        <charset val="134"/>
      </rPr>
      <t>继续实施</t>
    </r>
    <r>
      <rPr>
        <sz val="11"/>
        <rFont val="Times New Roman"/>
        <charset val="134"/>
      </rPr>
      <t>“</t>
    </r>
    <r>
      <rPr>
        <sz val="11"/>
        <rFont val="方正仿宋_GBK"/>
        <charset val="134"/>
      </rPr>
      <t>人人持证、技能致富</t>
    </r>
    <r>
      <rPr>
        <sz val="11"/>
        <rFont val="Times New Roman"/>
        <charset val="134"/>
      </rPr>
      <t>”</t>
    </r>
    <r>
      <rPr>
        <sz val="11"/>
        <rFont val="方正仿宋_GBK"/>
        <charset val="134"/>
      </rPr>
      <t>专项行动，以</t>
    </r>
    <r>
      <rPr>
        <sz val="11"/>
        <rFont val="Times New Roman"/>
        <charset val="134"/>
      </rPr>
      <t>“</t>
    </r>
    <r>
      <rPr>
        <sz val="11"/>
        <rFont val="方正仿宋_GBK"/>
        <charset val="134"/>
      </rPr>
      <t>提技能、促就业、增收入</t>
    </r>
    <r>
      <rPr>
        <sz val="11"/>
        <rFont val="Times New Roman"/>
        <charset val="134"/>
      </rPr>
      <t>”</t>
    </r>
    <r>
      <rPr>
        <sz val="11"/>
        <rFont val="方正仿宋_GBK"/>
        <charset val="134"/>
      </rPr>
      <t>为核心，以</t>
    </r>
    <r>
      <rPr>
        <sz val="11"/>
        <rFont val="Times New Roman"/>
        <charset val="134"/>
      </rPr>
      <t>“</t>
    </r>
    <r>
      <rPr>
        <sz val="11"/>
        <rFont val="方正仿宋_GBK"/>
        <charset val="134"/>
      </rPr>
      <t>规范、提质</t>
    </r>
    <r>
      <rPr>
        <sz val="11"/>
        <rFont val="Times New Roman"/>
        <charset val="134"/>
      </rPr>
      <t>”</t>
    </r>
    <r>
      <rPr>
        <sz val="11"/>
        <rFont val="方正仿宋_GBK"/>
        <charset val="134"/>
      </rPr>
      <t>为目标，组织脱贫人口开展生产经营和就业技能等职业培训，提高持证率和就业率。</t>
    </r>
  </si>
  <si>
    <t>100</t>
  </si>
  <si>
    <r>
      <rPr>
        <sz val="11"/>
        <rFont val="方正仿宋_GBK"/>
        <charset val="134"/>
      </rPr>
      <t>澄江市</t>
    </r>
    <r>
      <rPr>
        <sz val="11"/>
        <rFont val="Times New Roman"/>
        <charset val="134"/>
      </rPr>
      <t>_</t>
    </r>
    <r>
      <rPr>
        <sz val="11"/>
        <rFont val="方正仿宋_GBK"/>
        <charset val="134"/>
      </rPr>
      <t>就业项目</t>
    </r>
    <r>
      <rPr>
        <sz val="11"/>
        <rFont val="Times New Roman"/>
        <charset val="134"/>
      </rPr>
      <t>_</t>
    </r>
    <r>
      <rPr>
        <sz val="11"/>
        <rFont val="方正仿宋_GBK"/>
        <charset val="134"/>
      </rPr>
      <t>公益性岗位</t>
    </r>
    <r>
      <rPr>
        <sz val="11"/>
        <rFont val="Times New Roman"/>
        <charset val="134"/>
      </rPr>
      <t>_</t>
    </r>
    <r>
      <rPr>
        <sz val="11"/>
        <rFont val="方正仿宋_GBK"/>
        <charset val="134"/>
      </rPr>
      <t>澄江市</t>
    </r>
    <r>
      <rPr>
        <sz val="11"/>
        <rFont val="Times New Roman"/>
        <charset val="134"/>
      </rPr>
      <t>2026</t>
    </r>
    <r>
      <rPr>
        <sz val="11"/>
        <rFont val="方正仿宋_GBK"/>
        <charset val="134"/>
      </rPr>
      <t>年脱贫人口和监测对象乡村公益性岗位项目</t>
    </r>
  </si>
  <si>
    <r>
      <rPr>
        <sz val="11"/>
        <rFont val="方正仿宋_GBK"/>
        <charset val="134"/>
      </rPr>
      <t>设置保洁员、护路员、护林员、治安协管员、护水员等公益岗位</t>
    </r>
    <r>
      <rPr>
        <sz val="11"/>
        <rFont val="Times New Roman"/>
        <charset val="134"/>
      </rPr>
      <t>480</t>
    </r>
    <r>
      <rPr>
        <sz val="11"/>
        <rFont val="方正仿宋_GBK"/>
        <charset val="134"/>
      </rPr>
      <t>个，为脱贫户提供岗位，促进就业，提高脱贫户收益；</t>
    </r>
  </si>
  <si>
    <t>522</t>
  </si>
  <si>
    <r>
      <rPr>
        <b/>
        <sz val="11"/>
        <color theme="1"/>
        <rFont val="方正仿宋_GBK"/>
        <charset val="134"/>
      </rPr>
      <t>三、乡村建设行动</t>
    </r>
  </si>
  <si>
    <r>
      <rPr>
        <sz val="11"/>
        <rFont val="宋体"/>
        <charset val="134"/>
      </rPr>
      <t>澄江市水利局</t>
    </r>
  </si>
  <si>
    <r>
      <rPr>
        <sz val="11"/>
        <rFont val="方正仿宋_GBK"/>
        <charset val="134"/>
      </rPr>
      <t>澄江市</t>
    </r>
    <r>
      <rPr>
        <sz val="11"/>
        <rFont val="Times New Roman"/>
        <charset val="134"/>
      </rPr>
      <t>,</t>
    </r>
    <r>
      <rPr>
        <sz val="11"/>
        <rFont val="方正仿宋_GBK"/>
        <charset val="134"/>
      </rPr>
      <t>七江村</t>
    </r>
  </si>
  <si>
    <r>
      <rPr>
        <sz val="11"/>
        <rFont val="方正仿宋_GBK"/>
        <charset val="134"/>
      </rPr>
      <t>澄江市</t>
    </r>
    <r>
      <rPr>
        <sz val="11"/>
        <rFont val="Times New Roman"/>
        <charset val="134"/>
      </rPr>
      <t>_</t>
    </r>
    <r>
      <rPr>
        <sz val="11"/>
        <rFont val="方正仿宋_GBK"/>
        <charset val="134"/>
      </rPr>
      <t>乡村建设行动</t>
    </r>
    <r>
      <rPr>
        <sz val="11"/>
        <rFont val="Times New Roman"/>
        <charset val="134"/>
      </rPr>
      <t>_</t>
    </r>
    <r>
      <rPr>
        <sz val="11"/>
        <rFont val="方正仿宋_GBK"/>
        <charset val="134"/>
      </rPr>
      <t>农村基础设施（含产业配套基础设施）</t>
    </r>
    <r>
      <rPr>
        <sz val="11"/>
        <rFont val="Times New Roman"/>
        <charset val="134"/>
      </rPr>
      <t>_</t>
    </r>
    <r>
      <rPr>
        <sz val="11"/>
        <rFont val="方正仿宋_GBK"/>
        <charset val="134"/>
      </rPr>
      <t>澄江市</t>
    </r>
    <r>
      <rPr>
        <sz val="11"/>
        <rFont val="Times New Roman"/>
        <charset val="134"/>
      </rPr>
      <t xml:space="preserve"> 2026</t>
    </r>
    <r>
      <rPr>
        <sz val="11"/>
        <rFont val="方正仿宋_GBK"/>
        <charset val="134"/>
      </rPr>
      <t>年省级财政衔接推进乡村振兴</t>
    </r>
    <r>
      <rPr>
        <sz val="11"/>
        <rFont val="Times New Roman"/>
        <charset val="134"/>
      </rPr>
      <t>(</t>
    </r>
    <r>
      <rPr>
        <sz val="11"/>
        <rFont val="方正仿宋_GBK"/>
        <charset val="134"/>
      </rPr>
      <t>第六批</t>
    </r>
    <r>
      <rPr>
        <sz val="11"/>
        <rFont val="Times New Roman"/>
        <charset val="134"/>
      </rPr>
      <t>)</t>
    </r>
    <r>
      <rPr>
        <sz val="11"/>
        <rFont val="方正仿宋_GBK"/>
        <charset val="134"/>
      </rPr>
      <t>补助资金农村饮水安全巩固提升项目</t>
    </r>
  </si>
  <si>
    <r>
      <rPr>
        <sz val="11"/>
        <rFont val="方正仿宋_GBK"/>
        <charset val="134"/>
      </rPr>
      <t>乡村建设行动</t>
    </r>
  </si>
  <si>
    <r>
      <rPr>
        <sz val="11"/>
        <rFont val="方正仿宋_GBK"/>
        <charset val="134"/>
      </rPr>
      <t>项目计划对七江村白家村</t>
    </r>
    <r>
      <rPr>
        <sz val="11"/>
        <rFont val="Times New Roman"/>
        <charset val="134"/>
      </rPr>
      <t>(</t>
    </r>
    <r>
      <rPr>
        <sz val="11"/>
        <rFont val="方正仿宋_GBK"/>
        <charset val="134"/>
      </rPr>
      <t>新迁入地</t>
    </r>
    <r>
      <rPr>
        <sz val="11"/>
        <rFont val="Times New Roman"/>
        <charset val="134"/>
      </rPr>
      <t>)</t>
    </r>
    <r>
      <rPr>
        <sz val="11"/>
        <rFont val="方正仿宋_GBK"/>
        <charset val="134"/>
      </rPr>
      <t>，高西社区西街子</t>
    </r>
    <r>
      <rPr>
        <sz val="11"/>
        <rFont val="Times New Roman"/>
        <charset val="134"/>
      </rPr>
      <t>4</t>
    </r>
    <r>
      <rPr>
        <sz val="11"/>
        <rFont val="方正仿宋_GBK"/>
        <charset val="134"/>
      </rPr>
      <t>组、</t>
    </r>
    <r>
      <rPr>
        <sz val="11"/>
        <rFont val="Times New Roman"/>
        <charset val="134"/>
      </rPr>
      <t>5</t>
    </r>
    <r>
      <rPr>
        <sz val="11"/>
        <rFont val="方正仿宋_GBK"/>
        <charset val="134"/>
      </rPr>
      <t>组、河西村进行村级以上及村内管网改造配套设施建设，计划安装各类管道约</t>
    </r>
    <r>
      <rPr>
        <sz val="11"/>
        <rFont val="Times New Roman"/>
        <charset val="134"/>
      </rPr>
      <t>9677</t>
    </r>
    <r>
      <rPr>
        <sz val="11"/>
        <rFont val="方正仿宋_GBK"/>
        <charset val="134"/>
      </rPr>
      <t>米，智能水表约</t>
    </r>
    <r>
      <rPr>
        <sz val="11"/>
        <rFont val="Times New Roman"/>
        <charset val="134"/>
      </rPr>
      <t>640</t>
    </r>
    <r>
      <rPr>
        <sz val="11"/>
        <rFont val="方正仿宋_GBK"/>
        <charset val="134"/>
      </rPr>
      <t>套，闸阀井</t>
    </r>
    <r>
      <rPr>
        <sz val="11"/>
        <rFont val="Times New Roman"/>
        <charset val="134"/>
      </rPr>
      <t>1</t>
    </r>
    <r>
      <rPr>
        <sz val="11"/>
        <rFont val="方正仿宋_GBK"/>
        <charset val="134"/>
      </rPr>
      <t>座。</t>
    </r>
  </si>
  <si>
    <t>20260701</t>
  </si>
  <si>
    <r>
      <rPr>
        <sz val="11"/>
        <rFont val="方正仿宋_GBK"/>
        <charset val="134"/>
      </rPr>
      <t>带动生产</t>
    </r>
  </si>
  <si>
    <t>1922</t>
  </si>
  <si>
    <r>
      <rPr>
        <sz val="11"/>
        <rFont val="方正仿宋_GBK"/>
        <charset val="134"/>
      </rPr>
      <t>澄江市水利局</t>
    </r>
  </si>
  <si>
    <r>
      <rPr>
        <sz val="11"/>
        <rFont val="方正仿宋_GBK"/>
        <charset val="134"/>
      </rPr>
      <t>高西社区</t>
    </r>
  </si>
  <si>
    <r>
      <rPr>
        <sz val="11"/>
        <rFont val="方正仿宋_GBK"/>
        <charset val="134"/>
      </rPr>
      <t>澄江市</t>
    </r>
    <r>
      <rPr>
        <sz val="11"/>
        <rFont val="Times New Roman"/>
        <charset val="134"/>
      </rPr>
      <t>-</t>
    </r>
    <r>
      <rPr>
        <sz val="11"/>
        <rFont val="方正仿宋_GBK"/>
        <charset val="134"/>
      </rPr>
      <t>龙街街道</t>
    </r>
    <r>
      <rPr>
        <sz val="11"/>
        <rFont val="Times New Roman"/>
        <charset val="134"/>
      </rPr>
      <t>_</t>
    </r>
    <r>
      <rPr>
        <sz val="11"/>
        <rFont val="方正仿宋_GBK"/>
        <charset val="134"/>
      </rPr>
      <t>乡村建设行动</t>
    </r>
    <r>
      <rPr>
        <sz val="11"/>
        <rFont val="Times New Roman"/>
        <charset val="134"/>
      </rPr>
      <t>_</t>
    </r>
    <r>
      <rPr>
        <sz val="11"/>
        <rFont val="方正仿宋_GBK"/>
        <charset val="134"/>
      </rPr>
      <t>农村基础设施（含产业配套基础设施）</t>
    </r>
    <r>
      <rPr>
        <sz val="11"/>
        <rFont val="Times New Roman"/>
        <charset val="134"/>
      </rPr>
      <t>_</t>
    </r>
    <r>
      <rPr>
        <sz val="11"/>
        <rFont val="方正仿宋_GBK"/>
        <charset val="134"/>
      </rPr>
      <t>澄江市龙街街道办事处</t>
    </r>
    <r>
      <rPr>
        <sz val="11"/>
        <rFont val="Times New Roman"/>
        <charset val="134"/>
      </rPr>
      <t>2026</t>
    </r>
    <r>
      <rPr>
        <sz val="11"/>
        <rFont val="方正仿宋_GBK"/>
        <charset val="134"/>
      </rPr>
      <t>年常态化帮扶资金</t>
    </r>
    <r>
      <rPr>
        <sz val="11"/>
        <rFont val="Times New Roman"/>
        <charset val="134"/>
      </rPr>
      <t>-</t>
    </r>
    <r>
      <rPr>
        <sz val="11"/>
        <rFont val="方正仿宋_GBK"/>
        <charset val="134"/>
      </rPr>
      <t>高西社区以工代赈基础设施建设项目</t>
    </r>
  </si>
  <si>
    <r>
      <rPr>
        <sz val="11"/>
        <rFont val="方正仿宋_GBK"/>
        <charset val="134"/>
      </rPr>
      <t>（一）高楼房小组：</t>
    </r>
    <r>
      <rPr>
        <sz val="11"/>
        <rFont val="Times New Roman"/>
        <charset val="134"/>
      </rPr>
      <t>1</t>
    </r>
    <r>
      <rPr>
        <sz val="11"/>
        <rFont val="方正仿宋_GBK"/>
        <charset val="134"/>
      </rPr>
      <t>、混凝土破损场地破除</t>
    </r>
    <r>
      <rPr>
        <sz val="11"/>
        <rFont val="Times New Roman"/>
        <charset val="134"/>
      </rPr>
      <t>400</t>
    </r>
    <r>
      <rPr>
        <sz val="11"/>
        <rFont val="方正仿宋_GBK"/>
        <charset val="134"/>
      </rPr>
      <t>平方米，场地及道路硬化</t>
    </r>
    <r>
      <rPr>
        <sz val="11"/>
        <rFont val="Times New Roman"/>
        <charset val="134"/>
      </rPr>
      <t>3130</t>
    </r>
    <r>
      <rPr>
        <sz val="11"/>
        <rFont val="方正仿宋_GBK"/>
        <charset val="134"/>
      </rPr>
      <t>平方米；</t>
    </r>
    <r>
      <rPr>
        <sz val="11"/>
        <rFont val="Times New Roman"/>
        <charset val="134"/>
      </rPr>
      <t>2</t>
    </r>
    <r>
      <rPr>
        <sz val="11"/>
        <rFont val="方正仿宋_GBK"/>
        <charset val="134"/>
      </rPr>
      <t>、排水沟修建</t>
    </r>
    <r>
      <rPr>
        <sz val="11"/>
        <rFont val="Times New Roman"/>
        <charset val="134"/>
      </rPr>
      <t>205</t>
    </r>
    <r>
      <rPr>
        <sz val="11"/>
        <rFont val="方正仿宋_GBK"/>
        <charset val="134"/>
      </rPr>
      <t>米。</t>
    </r>
    <r>
      <rPr>
        <sz val="11"/>
        <rFont val="Times New Roman"/>
        <charset val="134"/>
      </rPr>
      <t xml:space="preserve">
</t>
    </r>
    <r>
      <rPr>
        <sz val="11"/>
        <rFont val="方正仿宋_GBK"/>
        <charset val="134"/>
      </rPr>
      <t>（二）西街子小组：</t>
    </r>
    <r>
      <rPr>
        <sz val="11"/>
        <rFont val="Times New Roman"/>
        <charset val="134"/>
      </rPr>
      <t>1</t>
    </r>
    <r>
      <rPr>
        <sz val="11"/>
        <rFont val="方正仿宋_GBK"/>
        <charset val="134"/>
      </rPr>
      <t>、场地及道路硬化</t>
    </r>
    <r>
      <rPr>
        <sz val="11"/>
        <rFont val="Times New Roman"/>
        <charset val="134"/>
      </rPr>
      <t>415.00</t>
    </r>
    <r>
      <rPr>
        <sz val="11"/>
        <rFont val="方正仿宋_GBK"/>
        <charset val="134"/>
      </rPr>
      <t>平方米。</t>
    </r>
    <r>
      <rPr>
        <sz val="11"/>
        <rFont val="Times New Roman"/>
        <charset val="134"/>
      </rPr>
      <t xml:space="preserve">
</t>
    </r>
    <r>
      <rPr>
        <sz val="11"/>
        <rFont val="方正仿宋_GBK"/>
        <charset val="134"/>
      </rPr>
      <t>（三）后西山小组：</t>
    </r>
    <r>
      <rPr>
        <sz val="11"/>
        <rFont val="Times New Roman"/>
        <charset val="134"/>
      </rPr>
      <t>1</t>
    </r>
    <r>
      <rPr>
        <sz val="11"/>
        <rFont val="方正仿宋_GBK"/>
        <charset val="134"/>
      </rPr>
      <t>、场地及道路硬化</t>
    </r>
    <r>
      <rPr>
        <sz val="11"/>
        <rFont val="Times New Roman"/>
        <charset val="134"/>
      </rPr>
      <t>1530.00</t>
    </r>
    <r>
      <rPr>
        <sz val="11"/>
        <rFont val="方正仿宋_GBK"/>
        <charset val="134"/>
      </rPr>
      <t>平方米；</t>
    </r>
    <r>
      <rPr>
        <sz val="11"/>
        <rFont val="Times New Roman"/>
        <charset val="134"/>
      </rPr>
      <t>2</t>
    </r>
    <r>
      <rPr>
        <sz val="11"/>
        <rFont val="方正仿宋_GBK"/>
        <charset val="134"/>
      </rPr>
      <t>、挡土墙修建</t>
    </r>
    <r>
      <rPr>
        <sz val="11"/>
        <rFont val="Times New Roman"/>
        <charset val="134"/>
      </rPr>
      <t>137.50</t>
    </r>
    <r>
      <rPr>
        <sz val="11"/>
        <rFont val="方正仿宋_GBK"/>
        <charset val="134"/>
      </rPr>
      <t>立方米。</t>
    </r>
  </si>
  <si>
    <t>1000</t>
  </si>
  <si>
    <r>
      <rPr>
        <sz val="11"/>
        <rFont val="方正仿宋_GBK"/>
        <charset val="134"/>
      </rPr>
      <t>提古社区</t>
    </r>
  </si>
  <si>
    <r>
      <rPr>
        <sz val="11"/>
        <rFont val="方正仿宋_GBK"/>
        <charset val="134"/>
      </rPr>
      <t>澄江市</t>
    </r>
    <r>
      <rPr>
        <sz val="11"/>
        <rFont val="Times New Roman"/>
        <charset val="134"/>
      </rPr>
      <t>-</t>
    </r>
    <r>
      <rPr>
        <sz val="11"/>
        <rFont val="方正仿宋_GBK"/>
        <charset val="134"/>
      </rPr>
      <t>龙街街道</t>
    </r>
    <r>
      <rPr>
        <sz val="11"/>
        <rFont val="Times New Roman"/>
        <charset val="134"/>
      </rPr>
      <t>_</t>
    </r>
    <r>
      <rPr>
        <sz val="11"/>
        <rFont val="方正仿宋_GBK"/>
        <charset val="134"/>
      </rPr>
      <t>乡村建设行动</t>
    </r>
    <r>
      <rPr>
        <sz val="11"/>
        <rFont val="Times New Roman"/>
        <charset val="134"/>
      </rPr>
      <t>_</t>
    </r>
    <r>
      <rPr>
        <sz val="11"/>
        <rFont val="方正仿宋_GBK"/>
        <charset val="134"/>
      </rPr>
      <t>农村基础设施（含产业配套基础设施）</t>
    </r>
    <r>
      <rPr>
        <sz val="11"/>
        <rFont val="Times New Roman"/>
        <charset val="134"/>
      </rPr>
      <t>_</t>
    </r>
    <r>
      <rPr>
        <sz val="11"/>
        <rFont val="方正仿宋_GBK"/>
        <charset val="134"/>
      </rPr>
      <t>澄江市龙街街道办事处</t>
    </r>
    <r>
      <rPr>
        <sz val="11"/>
        <rFont val="Times New Roman"/>
        <charset val="134"/>
      </rPr>
      <t>2026</t>
    </r>
    <r>
      <rPr>
        <sz val="11"/>
        <rFont val="方正仿宋_GBK"/>
        <charset val="134"/>
      </rPr>
      <t>年常态化帮扶资金一提古社区中关小组通村道路基础设施建设项目</t>
    </r>
  </si>
  <si>
    <r>
      <rPr>
        <sz val="11"/>
        <rFont val="Times New Roman"/>
        <charset val="134"/>
      </rPr>
      <t>1</t>
    </r>
    <r>
      <rPr>
        <sz val="11"/>
        <rFont val="方正仿宋_GBK"/>
        <charset val="134"/>
      </rPr>
      <t>、村内沥青道路修建</t>
    </r>
    <r>
      <rPr>
        <sz val="11"/>
        <rFont val="Times New Roman"/>
        <charset val="134"/>
      </rPr>
      <t>1500</t>
    </r>
    <r>
      <rPr>
        <sz val="11"/>
        <rFont val="方正仿宋_GBK"/>
        <charset val="134"/>
      </rPr>
      <t>平方米，混凝土路肩修建</t>
    </r>
    <r>
      <rPr>
        <sz val="11"/>
        <rFont val="Times New Roman"/>
        <charset val="134"/>
      </rPr>
      <t>1520</t>
    </r>
    <r>
      <rPr>
        <sz val="11"/>
        <rFont val="方正仿宋_GBK"/>
        <charset val="134"/>
      </rPr>
      <t>米，路面铺设</t>
    </r>
    <r>
      <rPr>
        <sz val="11"/>
        <rFont val="Times New Roman"/>
        <charset val="134"/>
      </rPr>
      <t>800</t>
    </r>
    <r>
      <rPr>
        <sz val="11"/>
        <rFont val="方正仿宋_GBK"/>
        <charset val="134"/>
      </rPr>
      <t>平方米，排水沟修建</t>
    </r>
    <r>
      <rPr>
        <sz val="11"/>
        <rFont val="Times New Roman"/>
        <charset val="134"/>
      </rPr>
      <t>570</t>
    </r>
    <r>
      <rPr>
        <sz val="11"/>
        <rFont val="方正仿宋_GBK"/>
        <charset val="134"/>
      </rPr>
      <t>米，毛石挡土墙砌筑</t>
    </r>
    <r>
      <rPr>
        <sz val="11"/>
        <rFont val="Times New Roman"/>
        <charset val="134"/>
      </rPr>
      <t>1261.50</t>
    </r>
    <r>
      <rPr>
        <sz val="11"/>
        <rFont val="方正仿宋_GBK"/>
        <charset val="134"/>
      </rPr>
      <t>立方米；</t>
    </r>
    <r>
      <rPr>
        <sz val="11"/>
        <rFont val="Times New Roman"/>
        <charset val="134"/>
      </rPr>
      <t>2</t>
    </r>
    <r>
      <rPr>
        <sz val="11"/>
        <rFont val="方正仿宋_GBK"/>
        <charset val="134"/>
      </rPr>
      <t>、新建</t>
    </r>
    <r>
      <rPr>
        <sz val="11"/>
        <rFont val="Times New Roman"/>
        <charset val="134"/>
      </rPr>
      <t>400</t>
    </r>
    <r>
      <rPr>
        <sz val="11"/>
        <rFont val="方正仿宋_GBK"/>
        <charset val="134"/>
      </rPr>
      <t>立方米蓄水池</t>
    </r>
    <r>
      <rPr>
        <sz val="11"/>
        <rFont val="Times New Roman"/>
        <charset val="134"/>
      </rPr>
      <t>1</t>
    </r>
    <r>
      <rPr>
        <sz val="11"/>
        <rFont val="方正仿宋_GBK"/>
        <charset val="134"/>
      </rPr>
      <t>座，安装给水管网</t>
    </r>
    <r>
      <rPr>
        <sz val="11"/>
        <rFont val="Times New Roman"/>
        <charset val="134"/>
      </rPr>
      <t>1042</t>
    </r>
    <r>
      <rPr>
        <sz val="11"/>
        <rFont val="方正仿宋_GBK"/>
        <charset val="134"/>
      </rPr>
      <t>米，智能水表安装</t>
    </r>
    <r>
      <rPr>
        <sz val="11"/>
        <rFont val="Times New Roman"/>
        <charset val="134"/>
      </rPr>
      <t>30</t>
    </r>
    <r>
      <rPr>
        <sz val="11"/>
        <rFont val="方正仿宋_GBK"/>
        <charset val="134"/>
      </rPr>
      <t>个，室外消火栓安装</t>
    </r>
    <r>
      <rPr>
        <sz val="11"/>
        <rFont val="Times New Roman"/>
        <charset val="134"/>
      </rPr>
      <t>3</t>
    </r>
    <r>
      <rPr>
        <sz val="11"/>
        <rFont val="方正仿宋_GBK"/>
        <charset val="134"/>
      </rPr>
      <t>座，闸阀安装</t>
    </r>
    <r>
      <rPr>
        <sz val="11"/>
        <rFont val="Times New Roman"/>
        <charset val="134"/>
      </rPr>
      <t>8</t>
    </r>
    <r>
      <rPr>
        <sz val="11"/>
        <rFont val="方正仿宋_GBK"/>
        <charset val="134"/>
      </rPr>
      <t>个；</t>
    </r>
    <r>
      <rPr>
        <sz val="11"/>
        <rFont val="Times New Roman"/>
        <charset val="134"/>
      </rPr>
      <t>4</t>
    </r>
    <r>
      <rPr>
        <sz val="11"/>
        <rFont val="方正仿宋_GBK"/>
        <charset val="134"/>
      </rPr>
      <t>、污水管网安装</t>
    </r>
    <r>
      <rPr>
        <sz val="11"/>
        <rFont val="Times New Roman"/>
        <charset val="134"/>
      </rPr>
      <t>989.16</t>
    </r>
    <r>
      <rPr>
        <sz val="11"/>
        <rFont val="方正仿宋_GBK"/>
        <charset val="134"/>
      </rPr>
      <t>米，检查井安装</t>
    </r>
    <r>
      <rPr>
        <sz val="11"/>
        <rFont val="Times New Roman"/>
        <charset val="134"/>
      </rPr>
      <t>42</t>
    </r>
    <r>
      <rPr>
        <sz val="11"/>
        <rFont val="方正仿宋_GBK"/>
        <charset val="134"/>
      </rPr>
      <t>座；</t>
    </r>
    <r>
      <rPr>
        <sz val="11"/>
        <rFont val="Times New Roman"/>
        <charset val="134"/>
      </rPr>
      <t>5</t>
    </r>
    <r>
      <rPr>
        <sz val="11"/>
        <rFont val="方正仿宋_GBK"/>
        <charset val="134"/>
      </rPr>
      <t>、照明灯安装</t>
    </r>
    <r>
      <rPr>
        <sz val="11"/>
        <rFont val="Times New Roman"/>
        <charset val="134"/>
      </rPr>
      <t>30</t>
    </r>
    <r>
      <rPr>
        <sz val="11"/>
        <rFont val="方正仿宋_GBK"/>
        <charset val="134"/>
      </rPr>
      <t>盏。</t>
    </r>
  </si>
  <si>
    <t>1643</t>
  </si>
  <si>
    <r>
      <rPr>
        <sz val="11"/>
        <rFont val="方正仿宋_GBK"/>
        <charset val="134"/>
      </rPr>
      <t>澄江市</t>
    </r>
    <r>
      <rPr>
        <sz val="11"/>
        <rFont val="Times New Roman"/>
        <charset val="134"/>
      </rPr>
      <t>-</t>
    </r>
    <r>
      <rPr>
        <sz val="11"/>
        <rFont val="方正仿宋_GBK"/>
        <charset val="134"/>
      </rPr>
      <t>龙街街道</t>
    </r>
    <r>
      <rPr>
        <sz val="11"/>
        <rFont val="Times New Roman"/>
        <charset val="134"/>
      </rPr>
      <t>_</t>
    </r>
    <r>
      <rPr>
        <sz val="11"/>
        <rFont val="方正仿宋_GBK"/>
        <charset val="134"/>
      </rPr>
      <t>乡村建设行动</t>
    </r>
    <r>
      <rPr>
        <sz val="11"/>
        <rFont val="Times New Roman"/>
        <charset val="134"/>
      </rPr>
      <t>_</t>
    </r>
    <r>
      <rPr>
        <sz val="11"/>
        <rFont val="方正仿宋_GBK"/>
        <charset val="134"/>
      </rPr>
      <t>农村基础设施（含产业配套基础设施）</t>
    </r>
    <r>
      <rPr>
        <sz val="11"/>
        <rFont val="Times New Roman"/>
        <charset val="134"/>
      </rPr>
      <t>_</t>
    </r>
    <r>
      <rPr>
        <sz val="11"/>
        <rFont val="方正仿宋_GBK"/>
        <charset val="134"/>
      </rPr>
      <t>澄江市龙街街道办事处</t>
    </r>
    <r>
      <rPr>
        <sz val="11"/>
        <rFont val="Times New Roman"/>
        <charset val="134"/>
      </rPr>
      <t>2026</t>
    </r>
    <r>
      <rPr>
        <sz val="11"/>
        <rFont val="方正仿宋_GBK"/>
        <charset val="134"/>
      </rPr>
      <t>年常态化帮扶资金</t>
    </r>
    <r>
      <rPr>
        <sz val="11"/>
        <rFont val="Times New Roman"/>
        <charset val="134"/>
      </rPr>
      <t>-</t>
    </r>
    <r>
      <rPr>
        <sz val="11"/>
        <rFont val="方正仿宋_GBK"/>
        <charset val="134"/>
      </rPr>
      <t>梁王社区人畜饮水管网建设项目</t>
    </r>
  </si>
  <si>
    <r>
      <rPr>
        <sz val="11"/>
        <rFont val="Times New Roman"/>
        <charset val="134"/>
      </rPr>
      <t>1</t>
    </r>
    <r>
      <rPr>
        <sz val="11"/>
        <rFont val="方正仿宋_GBK"/>
        <charset val="134"/>
      </rPr>
      <t>、新建</t>
    </r>
    <r>
      <rPr>
        <sz val="11"/>
        <rFont val="Times New Roman"/>
        <charset val="134"/>
      </rPr>
      <t>100</t>
    </r>
    <r>
      <rPr>
        <sz val="11"/>
        <rFont val="方正仿宋_GBK"/>
        <charset val="134"/>
      </rPr>
      <t>立方米蓄水池</t>
    </r>
    <r>
      <rPr>
        <sz val="11"/>
        <rFont val="Times New Roman"/>
        <charset val="134"/>
      </rPr>
      <t>2</t>
    </r>
    <r>
      <rPr>
        <sz val="11"/>
        <rFont val="方正仿宋_GBK"/>
        <charset val="134"/>
      </rPr>
      <t>座（水池覆土处理）；</t>
    </r>
    <r>
      <rPr>
        <sz val="11"/>
        <rFont val="Times New Roman"/>
        <charset val="134"/>
      </rPr>
      <t>2</t>
    </r>
    <r>
      <rPr>
        <sz val="11"/>
        <rFont val="方正仿宋_GBK"/>
        <charset val="134"/>
      </rPr>
      <t>、安装</t>
    </r>
    <r>
      <rPr>
        <sz val="11"/>
        <rFont val="Times New Roman"/>
        <charset val="134"/>
      </rPr>
      <t>DN50</t>
    </r>
    <r>
      <rPr>
        <sz val="11"/>
        <rFont val="方正仿宋_GBK"/>
        <charset val="134"/>
      </rPr>
      <t>热镀锌钢管</t>
    </r>
    <r>
      <rPr>
        <sz val="11"/>
        <rFont val="Times New Roman"/>
        <charset val="134"/>
      </rPr>
      <t>3550</t>
    </r>
    <r>
      <rPr>
        <sz val="11"/>
        <rFont val="方正仿宋_GBK"/>
        <charset val="134"/>
      </rPr>
      <t>米，</t>
    </r>
    <r>
      <rPr>
        <sz val="11"/>
        <rFont val="Times New Roman"/>
        <charset val="134"/>
      </rPr>
      <t>DN50</t>
    </r>
    <r>
      <rPr>
        <sz val="11"/>
        <rFont val="方正仿宋_GBK"/>
        <charset val="134"/>
      </rPr>
      <t>闸阀安装</t>
    </r>
    <r>
      <rPr>
        <sz val="11"/>
        <rFont val="Times New Roman"/>
        <charset val="134"/>
      </rPr>
      <t>4</t>
    </r>
    <r>
      <rPr>
        <sz val="11"/>
        <rFont val="方正仿宋_GBK"/>
        <charset val="134"/>
      </rPr>
      <t>个，</t>
    </r>
    <r>
      <rPr>
        <sz val="11"/>
        <rFont val="Times New Roman"/>
        <charset val="134"/>
      </rPr>
      <t>DN50</t>
    </r>
    <r>
      <rPr>
        <sz val="11"/>
        <rFont val="方正仿宋_GBK"/>
        <charset val="134"/>
      </rPr>
      <t>排气阀安装</t>
    </r>
    <r>
      <rPr>
        <sz val="11"/>
        <rFont val="Times New Roman"/>
        <charset val="134"/>
      </rPr>
      <t>1</t>
    </r>
    <r>
      <rPr>
        <sz val="11"/>
        <rFont val="方正仿宋_GBK"/>
        <charset val="134"/>
      </rPr>
      <t>个，闸阀井安装</t>
    </r>
    <r>
      <rPr>
        <sz val="11"/>
        <rFont val="Times New Roman"/>
        <charset val="134"/>
      </rPr>
      <t>4</t>
    </r>
    <r>
      <rPr>
        <sz val="11"/>
        <rFont val="方正仿宋_GBK"/>
        <charset val="134"/>
      </rPr>
      <t>座。</t>
    </r>
  </si>
  <si>
    <r>
      <rPr>
        <sz val="11"/>
        <rFont val="方正仿宋_GBK"/>
        <charset val="134"/>
      </rPr>
      <t>禄充社区</t>
    </r>
  </si>
  <si>
    <r>
      <rPr>
        <sz val="11"/>
        <rFont val="方正仿宋_GBK"/>
        <charset val="134"/>
      </rPr>
      <t>澄江市</t>
    </r>
    <r>
      <rPr>
        <sz val="11"/>
        <rFont val="Times New Roman"/>
        <charset val="134"/>
      </rPr>
      <t>-</t>
    </r>
    <r>
      <rPr>
        <sz val="11"/>
        <rFont val="方正仿宋_GBK"/>
        <charset val="134"/>
      </rPr>
      <t>龙街街道</t>
    </r>
    <r>
      <rPr>
        <sz val="11"/>
        <rFont val="Times New Roman"/>
        <charset val="134"/>
      </rPr>
      <t>_</t>
    </r>
    <r>
      <rPr>
        <sz val="11"/>
        <rFont val="方正仿宋_GBK"/>
        <charset val="134"/>
      </rPr>
      <t>乡村建设行动</t>
    </r>
    <r>
      <rPr>
        <sz val="11"/>
        <rFont val="Times New Roman"/>
        <charset val="134"/>
      </rPr>
      <t>_</t>
    </r>
    <r>
      <rPr>
        <sz val="11"/>
        <rFont val="方正仿宋_GBK"/>
        <charset val="134"/>
      </rPr>
      <t>农村基础设施（含产业配套基础设施）</t>
    </r>
    <r>
      <rPr>
        <sz val="11"/>
        <rFont val="Times New Roman"/>
        <charset val="134"/>
      </rPr>
      <t>_</t>
    </r>
    <r>
      <rPr>
        <sz val="11"/>
        <rFont val="方正仿宋_GBK"/>
        <charset val="134"/>
      </rPr>
      <t>澄江市龙街街道办事处</t>
    </r>
    <r>
      <rPr>
        <sz val="11"/>
        <rFont val="Times New Roman"/>
        <charset val="134"/>
      </rPr>
      <t>2026</t>
    </r>
    <r>
      <rPr>
        <sz val="11"/>
        <rFont val="方正仿宋_GBK"/>
        <charset val="134"/>
      </rPr>
      <t>年常态化帮扶资金</t>
    </r>
    <r>
      <rPr>
        <sz val="11"/>
        <rFont val="Times New Roman"/>
        <charset val="134"/>
      </rPr>
      <t>-</t>
    </r>
    <r>
      <rPr>
        <sz val="11"/>
        <rFont val="方正仿宋_GBK"/>
        <charset val="134"/>
      </rPr>
      <t>禄充社区农业用水管网建设项目</t>
    </r>
  </si>
  <si>
    <r>
      <rPr>
        <sz val="11"/>
        <rFont val="方正仿宋_GBK"/>
        <charset val="134"/>
      </rPr>
      <t>安装</t>
    </r>
    <r>
      <rPr>
        <sz val="11"/>
        <rFont val="Times New Roman"/>
        <charset val="134"/>
      </rPr>
      <t>DN80</t>
    </r>
    <r>
      <rPr>
        <sz val="11"/>
        <rFont val="方正仿宋_GBK"/>
        <charset val="134"/>
      </rPr>
      <t>热镀锌钢管</t>
    </r>
    <r>
      <rPr>
        <sz val="11"/>
        <rFont val="Times New Roman"/>
        <charset val="134"/>
      </rPr>
      <t>1300</t>
    </r>
    <r>
      <rPr>
        <sz val="11"/>
        <rFont val="方正仿宋_GBK"/>
        <charset val="134"/>
      </rPr>
      <t>米，</t>
    </r>
    <r>
      <rPr>
        <sz val="11"/>
        <rFont val="Times New Roman"/>
        <charset val="134"/>
      </rPr>
      <t>DN80</t>
    </r>
    <r>
      <rPr>
        <sz val="11"/>
        <rFont val="方正仿宋_GBK"/>
        <charset val="134"/>
      </rPr>
      <t>闸阀安装</t>
    </r>
    <r>
      <rPr>
        <sz val="11"/>
        <rFont val="Times New Roman"/>
        <charset val="134"/>
      </rPr>
      <t>3</t>
    </r>
    <r>
      <rPr>
        <sz val="11"/>
        <rFont val="方正仿宋_GBK"/>
        <charset val="134"/>
      </rPr>
      <t>个，闸阀井安装</t>
    </r>
    <r>
      <rPr>
        <sz val="11"/>
        <rFont val="Times New Roman"/>
        <charset val="134"/>
      </rPr>
      <t>3</t>
    </r>
    <r>
      <rPr>
        <sz val="11"/>
        <rFont val="方正仿宋_GBK"/>
        <charset val="134"/>
      </rPr>
      <t>座。</t>
    </r>
  </si>
  <si>
    <t>2284</t>
  </si>
  <si>
    <r>
      <rPr>
        <sz val="11"/>
        <rFont val="方正仿宋_GBK"/>
        <charset val="134"/>
      </rPr>
      <t>澄江市</t>
    </r>
    <r>
      <rPr>
        <sz val="11"/>
        <rFont val="Times New Roman"/>
        <charset val="134"/>
      </rPr>
      <t>-</t>
    </r>
    <r>
      <rPr>
        <sz val="11"/>
        <rFont val="方正仿宋_GBK"/>
        <charset val="134"/>
      </rPr>
      <t>右所镇</t>
    </r>
    <r>
      <rPr>
        <sz val="11"/>
        <rFont val="Times New Roman"/>
        <charset val="134"/>
      </rPr>
      <t>_</t>
    </r>
    <r>
      <rPr>
        <sz val="11"/>
        <rFont val="方正仿宋_GBK"/>
        <charset val="134"/>
      </rPr>
      <t>乡村建设行动</t>
    </r>
    <r>
      <rPr>
        <sz val="11"/>
        <rFont val="Times New Roman"/>
        <charset val="134"/>
      </rPr>
      <t>_</t>
    </r>
    <r>
      <rPr>
        <sz val="11"/>
        <rFont val="方正仿宋_GBK"/>
        <charset val="134"/>
      </rPr>
      <t>农村基础设施（含产业配套基础设施）</t>
    </r>
    <r>
      <rPr>
        <sz val="11"/>
        <rFont val="Times New Roman"/>
        <charset val="134"/>
      </rPr>
      <t>_</t>
    </r>
    <r>
      <rPr>
        <sz val="11"/>
        <rFont val="方正仿宋_GBK"/>
        <charset val="134"/>
      </rPr>
      <t>澄江市</t>
    </r>
    <r>
      <rPr>
        <sz val="11"/>
        <rFont val="Times New Roman"/>
        <charset val="134"/>
      </rPr>
      <t xml:space="preserve"> 2026 </t>
    </r>
    <r>
      <rPr>
        <sz val="11"/>
        <rFont val="方正仿宋_GBK"/>
        <charset val="134"/>
      </rPr>
      <t>年中央财政衔接资金</t>
    </r>
    <r>
      <rPr>
        <sz val="11"/>
        <rFont val="Times New Roman"/>
        <charset val="134"/>
      </rPr>
      <t>—</t>
    </r>
    <r>
      <rPr>
        <sz val="11"/>
        <rFont val="方正仿宋_GBK"/>
        <charset val="134"/>
      </rPr>
      <t>矣旧六组基础设施提升改造项目</t>
    </r>
  </si>
  <si>
    <r>
      <rPr>
        <sz val="11"/>
        <rFont val="Times New Roman"/>
        <charset val="134"/>
      </rPr>
      <t>1.</t>
    </r>
    <r>
      <rPr>
        <sz val="11"/>
        <rFont val="方正仿宋_GBK"/>
        <charset val="134"/>
      </rPr>
      <t>矣旧六组老君殿片区道路硬化</t>
    </r>
    <r>
      <rPr>
        <sz val="11"/>
        <rFont val="Times New Roman"/>
        <charset val="134"/>
      </rPr>
      <t>320</t>
    </r>
    <r>
      <rPr>
        <sz val="11"/>
        <rFont val="方正仿宋_GBK"/>
        <charset val="134"/>
      </rPr>
      <t>米、宽</t>
    </r>
    <r>
      <rPr>
        <sz val="11"/>
        <rFont val="Times New Roman"/>
        <charset val="134"/>
      </rPr>
      <t>1.5-4</t>
    </r>
    <r>
      <rPr>
        <sz val="11"/>
        <rFont val="方正仿宋_GBK"/>
        <charset val="134"/>
      </rPr>
      <t>米；矣旧六组停车场至村庄中轴道路硬化约</t>
    </r>
    <r>
      <rPr>
        <sz val="11"/>
        <rFont val="Times New Roman"/>
        <charset val="134"/>
      </rPr>
      <t>400</t>
    </r>
    <r>
      <rPr>
        <sz val="11"/>
        <rFont val="方正仿宋_GBK"/>
        <charset val="134"/>
      </rPr>
      <t>米，宽</t>
    </r>
    <r>
      <rPr>
        <sz val="11"/>
        <rFont val="Times New Roman"/>
        <charset val="134"/>
      </rPr>
      <t>7</t>
    </r>
    <r>
      <rPr>
        <sz val="11"/>
        <rFont val="方正仿宋_GBK"/>
        <charset val="134"/>
      </rPr>
      <t>米。（</t>
    </r>
    <r>
      <rPr>
        <sz val="11"/>
        <rFont val="Times New Roman"/>
        <charset val="134"/>
      </rPr>
      <t>100</t>
    </r>
    <r>
      <rPr>
        <sz val="11"/>
        <rFont val="方正仿宋_GBK"/>
        <charset val="134"/>
      </rPr>
      <t>万）</t>
    </r>
    <r>
      <rPr>
        <sz val="11"/>
        <rFont val="Times New Roman"/>
        <charset val="134"/>
      </rPr>
      <t xml:space="preserve">
2.</t>
    </r>
    <r>
      <rPr>
        <sz val="11"/>
        <rFont val="方正仿宋_GBK"/>
        <charset val="134"/>
      </rPr>
      <t>实施村内照明提升工程，安装路灯</t>
    </r>
    <r>
      <rPr>
        <sz val="11"/>
        <rFont val="Times New Roman"/>
        <charset val="134"/>
      </rPr>
      <t>100</t>
    </r>
    <r>
      <rPr>
        <sz val="11"/>
        <rFont val="方正仿宋_GBK"/>
        <charset val="134"/>
      </rPr>
      <t>余盏，对照明覆盖的产业路进行路面简易修复（如填补坑洼、铺设透水砖），配套建设生态排水沟，部分路灯杆预留充电桩接口。（</t>
    </r>
    <r>
      <rPr>
        <sz val="11"/>
        <rFont val="Times New Roman"/>
        <charset val="134"/>
      </rPr>
      <t>40</t>
    </r>
    <r>
      <rPr>
        <sz val="11"/>
        <rFont val="方正仿宋_GBK"/>
        <charset val="134"/>
      </rPr>
      <t>万）</t>
    </r>
    <r>
      <rPr>
        <sz val="11"/>
        <rFont val="Times New Roman"/>
        <charset val="134"/>
      </rPr>
      <t xml:space="preserve">
3.</t>
    </r>
    <r>
      <rPr>
        <sz val="11"/>
        <rFont val="方正仿宋_GBK"/>
        <charset val="134"/>
      </rPr>
      <t>修复改造村内破损通行道路约</t>
    </r>
    <r>
      <rPr>
        <sz val="11"/>
        <rFont val="Times New Roman"/>
        <charset val="134"/>
      </rPr>
      <t>5467.68</t>
    </r>
    <r>
      <rPr>
        <sz val="11"/>
        <rFont val="方正仿宋_GBK"/>
        <charset val="134"/>
      </rPr>
      <t>平方米，宽</t>
    </r>
    <r>
      <rPr>
        <sz val="11"/>
        <rFont val="Times New Roman"/>
        <charset val="134"/>
      </rPr>
      <t>3-6</t>
    </r>
    <r>
      <rPr>
        <sz val="11"/>
        <rFont val="方正仿宋_GBK"/>
        <charset val="134"/>
      </rPr>
      <t>米。</t>
    </r>
  </si>
  <si>
    <t>1087</t>
  </si>
  <si>
    <r>
      <rPr>
        <b/>
        <sz val="11"/>
        <color theme="1"/>
        <rFont val="方正仿宋_GBK"/>
        <charset val="134"/>
      </rPr>
      <t>四、易地搬迁后续后扶</t>
    </r>
  </si>
  <si>
    <t>五、巩固三保障成果</t>
  </si>
  <si>
    <t>澄江市农业农村局</t>
  </si>
  <si>
    <r>
      <rPr>
        <sz val="11"/>
        <rFont val="方正仿宋_GBK"/>
        <charset val="134"/>
      </rPr>
      <t>澄江市</t>
    </r>
    <r>
      <rPr>
        <sz val="11"/>
        <rFont val="Times New Roman"/>
        <charset val="134"/>
      </rPr>
      <t>_</t>
    </r>
    <r>
      <rPr>
        <sz val="11"/>
        <rFont val="方正仿宋_GBK"/>
        <charset val="134"/>
      </rPr>
      <t>巩固三保障成果</t>
    </r>
    <r>
      <rPr>
        <sz val="11"/>
        <rFont val="Times New Roman"/>
        <charset val="134"/>
      </rPr>
      <t>_</t>
    </r>
    <r>
      <rPr>
        <sz val="11"/>
        <rFont val="方正仿宋_GBK"/>
        <charset val="134"/>
      </rPr>
      <t>教育</t>
    </r>
    <r>
      <rPr>
        <sz val="11"/>
        <rFont val="Times New Roman"/>
        <charset val="134"/>
      </rPr>
      <t>_</t>
    </r>
    <r>
      <rPr>
        <sz val="11"/>
        <rFont val="方正仿宋_GBK"/>
        <charset val="134"/>
      </rPr>
      <t>澄江市</t>
    </r>
    <r>
      <rPr>
        <sz val="11"/>
        <rFont val="Times New Roman"/>
        <charset val="134"/>
      </rPr>
      <t>2026</t>
    </r>
    <r>
      <rPr>
        <sz val="11"/>
        <rFont val="方正仿宋_GBK"/>
        <charset val="134"/>
      </rPr>
      <t>年中高等职业学校帮扶对象经济困难学生生活补助项目</t>
    </r>
  </si>
  <si>
    <r>
      <rPr>
        <sz val="11"/>
        <rFont val="方正仿宋_GBK"/>
        <charset val="134"/>
      </rPr>
      <t>巩固三保障成果</t>
    </r>
  </si>
  <si>
    <t>澄江市2026年中高等职业学校建档立卡脱贫家庭经济困难学生生活补助项目对象568人次。接受全日制普通大专、高职院校、技师学院、职业本科院校等高等职业教育的补助标准为2500元/学期·生，接受全日制普通中专、技工院校中等职业教育的补助标准为2000元/学期·生，接受全日制职业高中中等职业教育的补助标准为1500元/学期·生。全年补助资金一次性预算，分春秋学期2次发放。</t>
  </si>
  <si>
    <t>20260325</t>
  </si>
  <si>
    <r>
      <rPr>
        <sz val="11"/>
        <rFont val="方正仿宋_GBK"/>
        <charset val="134"/>
      </rPr>
      <t>其他</t>
    </r>
  </si>
  <si>
    <t>480</t>
  </si>
  <si>
    <t>六、乡村治理和精神文明建设</t>
  </si>
  <si>
    <t>七、项目管理费</t>
  </si>
  <si>
    <r>
      <rPr>
        <sz val="11"/>
        <rFont val="方正仿宋_GBK"/>
        <charset val="134"/>
      </rPr>
      <t>澄江市</t>
    </r>
    <r>
      <rPr>
        <sz val="11"/>
        <rFont val="Times New Roman"/>
        <charset val="134"/>
      </rPr>
      <t>_</t>
    </r>
    <r>
      <rPr>
        <sz val="11"/>
        <rFont val="方正仿宋_GBK"/>
        <charset val="134"/>
      </rPr>
      <t>项目管理费</t>
    </r>
    <r>
      <rPr>
        <sz val="11"/>
        <rFont val="Times New Roman"/>
        <charset val="134"/>
      </rPr>
      <t>_</t>
    </r>
    <r>
      <rPr>
        <sz val="11"/>
        <rFont val="方正仿宋_GBK"/>
        <charset val="134"/>
      </rPr>
      <t>项目管理费</t>
    </r>
    <r>
      <rPr>
        <sz val="11"/>
        <rFont val="Times New Roman"/>
        <charset val="134"/>
      </rPr>
      <t>_</t>
    </r>
    <r>
      <rPr>
        <sz val="11"/>
        <rFont val="方正仿宋_GBK"/>
        <charset val="134"/>
      </rPr>
      <t>澄江市</t>
    </r>
    <r>
      <rPr>
        <sz val="11"/>
        <rFont val="Times New Roman"/>
        <charset val="134"/>
      </rPr>
      <t>2026</t>
    </r>
    <r>
      <rPr>
        <sz val="11"/>
        <rFont val="方正仿宋_GBK"/>
        <charset val="134"/>
      </rPr>
      <t>年衔接资金项目管理费</t>
    </r>
  </si>
  <si>
    <r>
      <rPr>
        <sz val="11"/>
        <rFont val="方正仿宋_GBK"/>
        <charset val="134"/>
      </rPr>
      <t>项目管理费</t>
    </r>
  </si>
  <si>
    <t>1.用于组织开展澄江市2026年衔接资金全过程绩效管理工作；2.用于2026年衔接资金项目日常管理</t>
  </si>
  <si>
    <t/>
  </si>
  <si>
    <t>八、其他</t>
  </si>
  <si>
    <r>
      <rPr>
        <sz val="11"/>
        <color theme="1"/>
        <rFont val="方正仿宋_GBK"/>
        <charset val="134"/>
      </rPr>
      <t>公告</t>
    </r>
    <r>
      <rPr>
        <sz val="11"/>
        <color theme="1"/>
        <rFont val="Times New Roman"/>
        <charset val="134"/>
      </rPr>
      <t>/</t>
    </r>
    <r>
      <rPr>
        <sz val="11"/>
        <color theme="1"/>
        <rFont val="方正仿宋_GBK"/>
        <charset val="134"/>
      </rPr>
      <t>公示时间：</t>
    </r>
    <r>
      <rPr>
        <sz val="11"/>
        <color theme="1"/>
        <rFont val="Times New Roman"/>
        <charset val="134"/>
      </rPr>
      <t>7</t>
    </r>
    <r>
      <rPr>
        <sz val="11"/>
        <color theme="1"/>
        <rFont val="方正仿宋_GBK"/>
        <charset val="134"/>
      </rPr>
      <t>月</t>
    </r>
    <r>
      <rPr>
        <sz val="11"/>
        <color theme="1"/>
        <rFont val="Times New Roman"/>
        <charset val="134"/>
      </rPr>
      <t>30</t>
    </r>
    <r>
      <rPr>
        <sz val="11"/>
        <color theme="1"/>
        <rFont val="方正仿宋_GBK"/>
        <charset val="134"/>
      </rPr>
      <t>日至</t>
    </r>
    <r>
      <rPr>
        <sz val="11"/>
        <color theme="1"/>
        <rFont val="Times New Roman"/>
        <charset val="134"/>
      </rPr>
      <t>8</t>
    </r>
    <r>
      <rPr>
        <sz val="11"/>
        <color theme="1"/>
        <rFont val="方正仿宋_GBK"/>
        <charset val="134"/>
      </rPr>
      <t>月</t>
    </r>
    <r>
      <rPr>
        <sz val="11"/>
        <color theme="1"/>
        <rFont val="Times New Roman"/>
        <charset val="134"/>
      </rPr>
      <t>8</t>
    </r>
    <r>
      <rPr>
        <sz val="11"/>
        <color theme="1"/>
        <rFont val="方正仿宋_GBK"/>
        <charset val="134"/>
      </rPr>
      <t>日（至少</t>
    </r>
    <r>
      <rPr>
        <sz val="11"/>
        <color theme="1"/>
        <rFont val="Times New Roman"/>
        <charset val="134"/>
      </rPr>
      <t>10</t>
    </r>
    <r>
      <rPr>
        <sz val="11"/>
        <color theme="1"/>
        <rFont val="方正仿宋_GBK"/>
        <charset val="134"/>
      </rPr>
      <t>日）</t>
    </r>
  </si>
  <si>
    <r>
      <rPr>
        <sz val="11"/>
        <color theme="1"/>
        <rFont val="方正仿宋_GBK"/>
        <charset val="134"/>
      </rPr>
      <t>监督电话：</t>
    </r>
    <r>
      <rPr>
        <sz val="11"/>
        <color theme="1"/>
        <rFont val="Times New Roman"/>
        <charset val="134"/>
      </rPr>
      <t>12345</t>
    </r>
    <r>
      <rPr>
        <sz val="11"/>
        <color theme="1"/>
        <rFont val="方正仿宋_GBK"/>
        <charset val="134"/>
      </rPr>
      <t>，本单位监督举报电话：</t>
    </r>
    <r>
      <rPr>
        <sz val="11"/>
        <color theme="1"/>
        <rFont val="Times New Roman"/>
        <charset val="134"/>
      </rPr>
      <t>0877-6910657</t>
    </r>
  </si>
  <si>
    <r>
      <rPr>
        <sz val="11"/>
        <color theme="1"/>
        <rFont val="方正仿宋_GBK"/>
        <charset val="134"/>
      </rPr>
      <t>备注：用于县</t>
    </r>
    <r>
      <rPr>
        <sz val="11"/>
        <color theme="1"/>
        <rFont val="Times New Roman"/>
        <charset val="134"/>
      </rPr>
      <t>/</t>
    </r>
    <r>
      <rPr>
        <sz val="11"/>
        <color theme="1"/>
        <rFont val="方正仿宋_GBK"/>
        <charset val="134"/>
      </rPr>
      <t>乡</t>
    </r>
    <r>
      <rPr>
        <sz val="11"/>
        <color theme="1"/>
        <rFont val="Times New Roman"/>
        <charset val="134"/>
      </rPr>
      <t>/</t>
    </r>
    <r>
      <rPr>
        <sz val="11"/>
        <color theme="1"/>
        <rFont val="方正仿宋_GBK"/>
        <charset val="134"/>
      </rPr>
      <t>村年度资金项目计划公开。</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</si>
</sst>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1"/>
      <color theme="1"/>
      <name val="Times New Roman"/>
      <charset val="134"/>
    </font>
    <font>
      <sz val="11"/>
      <color indexed="8"/>
      <name val="Times New Roman"/>
      <charset val="134"/>
    </font>
    <font>
      <sz val="11"/>
      <color theme="1"/>
      <name val="Times New Roman"/>
      <charset val="134"/>
    </font>
    <font>
      <sz val="11"/>
      <color theme="1"/>
      <name val="仿宋_GB2312"/>
      <charset val="134"/>
    </font>
    <font>
      <sz val="22"/>
      <color theme="1"/>
      <name val="方正小标宋_GBK"/>
      <charset val="134"/>
    </font>
    <font>
      <sz val="22"/>
      <color theme="1"/>
      <name val="Times New Roman"/>
      <charset val="134"/>
    </font>
    <font>
      <sz val="11"/>
      <name val="Times New Roman"/>
      <charset val="134"/>
    </font>
    <font>
      <b/>
      <sz val="11"/>
      <color theme="1"/>
      <name val="方正仿宋_GBK"/>
      <charset val="134"/>
    </font>
    <font>
      <sz val="11"/>
      <name val="宋体"/>
      <charset val="134"/>
    </font>
    <font>
      <sz val="11"/>
      <color theme="1"/>
      <name val="宋体"/>
      <charset val="134"/>
    </font>
    <font>
      <sz val="11"/>
      <color theme="1"/>
      <name val="方正仿宋_GBK"/>
      <charset val="134"/>
    </font>
    <font>
      <sz val="11"/>
      <name val="方正仿宋_GBK"/>
      <charset val="134"/>
    </font>
    <font>
      <b/>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1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1" fillId="0" borderId="0" applyNumberFormat="0" applyFill="0" applyBorder="0" applyAlignment="0" applyProtection="0">
      <alignment vertical="center"/>
    </xf>
    <xf numFmtId="0" fontId="22" fillId="3" borderId="16" applyNumberFormat="0" applyAlignment="0" applyProtection="0">
      <alignment vertical="center"/>
    </xf>
    <xf numFmtId="0" fontId="23" fillId="4" borderId="17" applyNumberFormat="0" applyAlignment="0" applyProtection="0">
      <alignment vertical="center"/>
    </xf>
    <xf numFmtId="0" fontId="24" fillId="4" borderId="16" applyNumberFormat="0" applyAlignment="0" applyProtection="0">
      <alignment vertical="center"/>
    </xf>
    <xf numFmtId="0" fontId="25" fillId="5" borderId="18" applyNumberFormat="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vertical="center"/>
    </xf>
    <xf numFmtId="0" fontId="3" fillId="0" borderId="0" xfId="0" applyFont="1">
      <alignment vertical="center"/>
    </xf>
    <xf numFmtId="0" fontId="4" fillId="0" borderId="0" xfId="0" applyFont="1" applyAlignment="1">
      <alignment horizontal="justify"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justify"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justify" vertical="center" wrapText="1"/>
    </xf>
    <xf numFmtId="0" fontId="7" fillId="0" borderId="4" xfId="0" applyFont="1" applyBorder="1" applyAlignment="1">
      <alignment horizontal="center" vertical="center" wrapText="1"/>
    </xf>
    <xf numFmtId="0" fontId="3" fillId="0" borderId="3" xfId="0" applyFont="1" applyBorder="1" applyAlignment="1">
      <alignment horizontal="justify" vertical="center"/>
    </xf>
    <xf numFmtId="0" fontId="8" fillId="0" borderId="3" xfId="0" applyFont="1" applyBorder="1" applyAlignment="1">
      <alignment horizontal="left" vertical="center"/>
    </xf>
    <xf numFmtId="0" fontId="1" fillId="0" borderId="3" xfId="0" applyFont="1" applyBorder="1" applyAlignment="1">
      <alignment horizontal="left" vertical="center"/>
    </xf>
    <xf numFmtId="0" fontId="1" fillId="0" borderId="3" xfId="0" applyFont="1" applyBorder="1" applyAlignment="1">
      <alignment horizontal="justify" vertical="center"/>
    </xf>
    <xf numFmtId="0" fontId="9" fillId="0" borderId="4" xfId="0" applyFont="1" applyBorder="1" applyAlignment="1">
      <alignment horizontal="center" vertical="center" wrapText="1"/>
    </xf>
    <xf numFmtId="0" fontId="3" fillId="0" borderId="0" xfId="0" applyFont="1" applyAlignment="1">
      <alignment horizontal="justify" vertical="center"/>
    </xf>
    <xf numFmtId="0" fontId="10" fillId="0" borderId="0" xfId="0" applyFont="1" applyAlignment="1">
      <alignment horizontal="justify" vertical="center"/>
    </xf>
    <xf numFmtId="0" fontId="1" fillId="0" borderId="5" xfId="0" applyFont="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justify" vertical="center" wrapText="1"/>
    </xf>
    <xf numFmtId="0" fontId="7" fillId="0" borderId="4" xfId="0" applyFont="1" applyBorder="1" applyAlignment="1">
      <alignment horizontal="left" vertical="center" wrapText="1"/>
    </xf>
    <xf numFmtId="0" fontId="3" fillId="0" borderId="3" xfId="0" applyFont="1" applyBorder="1" applyAlignment="1">
      <alignment horizontal="center" vertical="center"/>
    </xf>
    <xf numFmtId="0" fontId="1" fillId="0" borderId="5" xfId="0" applyFont="1" applyBorder="1" applyAlignment="1">
      <alignment horizontal="left" vertical="center" wrapText="1"/>
    </xf>
    <xf numFmtId="0" fontId="11" fillId="0" borderId="5" xfId="0" applyFont="1" applyBorder="1" applyAlignment="1">
      <alignment horizontal="left" vertical="center"/>
    </xf>
    <xf numFmtId="0" fontId="8" fillId="0" borderId="5" xfId="0" applyFont="1" applyBorder="1" applyAlignment="1">
      <alignment horizontal="left" vertical="center"/>
    </xf>
    <xf numFmtId="0" fontId="12" fillId="0" borderId="4" xfId="0" applyFont="1" applyBorder="1" applyAlignment="1">
      <alignment horizontal="left" vertical="center" wrapText="1"/>
    </xf>
    <xf numFmtId="0" fontId="3" fillId="0" borderId="0" xfId="0" applyFont="1" applyBorder="1" applyAlignment="1">
      <alignment horizontal="justify"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justify" vertical="center" wrapText="1"/>
    </xf>
    <xf numFmtId="0" fontId="7" fillId="0" borderId="9" xfId="0" applyFont="1" applyBorder="1" applyAlignment="1">
      <alignment horizontal="center" vertical="center" wrapText="1"/>
    </xf>
    <xf numFmtId="0" fontId="3" fillId="0" borderId="8" xfId="0" applyFont="1" applyBorder="1" applyAlignment="1">
      <alignment horizontal="justify" vertical="center"/>
    </xf>
    <xf numFmtId="0" fontId="1" fillId="0" borderId="8" xfId="0" applyFont="1" applyBorder="1" applyAlignment="1">
      <alignment horizontal="justify" vertical="center"/>
    </xf>
    <xf numFmtId="0" fontId="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2" fillId="0" borderId="3" xfId="0" applyFont="1" applyBorder="1" applyAlignment="1">
      <alignment vertical="center" wrapText="1"/>
    </xf>
    <xf numFmtId="0" fontId="12" fillId="0" borderId="12" xfId="0" applyFont="1" applyBorder="1" applyAlignment="1">
      <alignment horizontal="center" vertical="center" wrapText="1"/>
    </xf>
    <xf numFmtId="0" fontId="3" fillId="0" borderId="5" xfId="0" applyFont="1" applyBorder="1" applyAlignment="1">
      <alignment horizontal="justify" vertical="center"/>
    </xf>
    <xf numFmtId="0" fontId="1" fillId="0" borderId="5" xfId="0" applyFont="1" applyBorder="1" applyAlignment="1">
      <alignment horizontal="justify" vertical="center"/>
    </xf>
    <xf numFmtId="0" fontId="3"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62"/>
  <sheetViews>
    <sheetView tabSelected="1" topLeftCell="E23" workbookViewId="0">
      <selection activeCell="R29" sqref="R29"/>
    </sheetView>
  </sheetViews>
  <sheetFormatPr defaultColWidth="9" defaultRowHeight="14.25"/>
  <cols>
    <col min="1" max="1" width="9" style="4"/>
    <col min="2" max="3" width="10.625" style="4" customWidth="1"/>
    <col min="4" max="4" width="46.625" style="4" customWidth="1"/>
    <col min="5" max="5" width="9" style="4"/>
    <col min="6" max="6" width="57" style="4" customWidth="1"/>
    <col min="7" max="8" width="10.375" style="4"/>
    <col min="9" max="9" width="9.125" style="4"/>
    <col min="10" max="11" width="9" style="4"/>
    <col min="12" max="12" width="9.125" style="4"/>
    <col min="13" max="14" width="10.625" style="4" customWidth="1"/>
    <col min="15" max="15" width="15.625" style="4" customWidth="1"/>
    <col min="16" max="16" width="8.625" style="4" customWidth="1"/>
    <col min="17" max="18" width="15.625" style="4" customWidth="1"/>
    <col min="19" max="19" width="9" style="4"/>
    <col min="20" max="16384" width="9" style="5"/>
  </cols>
  <sheetData>
    <row r="1" customFormat="1" ht="15" customHeight="1" spans="1:19">
      <c r="A1" s="6"/>
      <c r="B1" s="6"/>
      <c r="C1" s="6"/>
      <c r="D1" s="6"/>
      <c r="E1" s="6"/>
      <c r="F1" s="22"/>
      <c r="G1" s="22"/>
      <c r="H1" s="22"/>
      <c r="I1" s="22"/>
      <c r="J1" s="22"/>
      <c r="K1" s="22"/>
      <c r="L1" s="22"/>
      <c r="M1" s="22"/>
      <c r="N1" s="22"/>
      <c r="O1" s="22"/>
      <c r="P1" s="22"/>
      <c r="Q1" s="22"/>
      <c r="R1" s="22"/>
      <c r="S1" s="22"/>
    </row>
    <row r="2" ht="48" customHeight="1" spans="1:19">
      <c r="A2" s="7" t="s">
        <v>0</v>
      </c>
      <c r="B2" s="8"/>
      <c r="C2" s="8"/>
      <c r="D2" s="8"/>
      <c r="E2" s="8"/>
      <c r="F2" s="8"/>
      <c r="G2" s="8"/>
      <c r="H2" s="8"/>
      <c r="I2" s="8"/>
      <c r="J2" s="8"/>
      <c r="K2" s="8"/>
      <c r="L2" s="8"/>
      <c r="M2" s="8"/>
      <c r="N2" s="8"/>
      <c r="O2" s="8"/>
      <c r="P2" s="8"/>
      <c r="Q2" s="8"/>
      <c r="R2" s="8"/>
      <c r="S2" s="8"/>
    </row>
    <row r="3" ht="15" customHeight="1" spans="1:19">
      <c r="A3" s="9"/>
      <c r="B3" s="9"/>
      <c r="C3" s="9"/>
      <c r="D3" s="9"/>
      <c r="E3" s="9"/>
      <c r="F3" s="9"/>
      <c r="G3" s="9"/>
      <c r="H3" s="9"/>
      <c r="I3" s="32"/>
      <c r="J3" s="32"/>
      <c r="K3" s="32"/>
      <c r="L3" s="32"/>
      <c r="M3" s="9"/>
      <c r="N3" s="9"/>
      <c r="O3" s="9"/>
      <c r="P3" s="9"/>
      <c r="Q3" s="39" t="s">
        <v>1</v>
      </c>
      <c r="R3" s="39"/>
      <c r="S3" s="9"/>
    </row>
    <row r="4" s="1" customFormat="1" ht="46" customHeight="1" spans="1:19">
      <c r="A4" s="10" t="s">
        <v>2</v>
      </c>
      <c r="B4" s="10" t="s">
        <v>3</v>
      </c>
      <c r="C4" s="10" t="s">
        <v>4</v>
      </c>
      <c r="D4" s="10" t="s">
        <v>5</v>
      </c>
      <c r="E4" s="10" t="s">
        <v>6</v>
      </c>
      <c r="F4" s="10" t="s">
        <v>7</v>
      </c>
      <c r="G4" s="10" t="s">
        <v>8</v>
      </c>
      <c r="H4" s="12" t="s">
        <v>9</v>
      </c>
      <c r="I4" s="12"/>
      <c r="J4" s="12"/>
      <c r="K4" s="12"/>
      <c r="L4" s="12"/>
      <c r="M4" s="33" t="s">
        <v>10</v>
      </c>
      <c r="N4" s="33" t="s">
        <v>11</v>
      </c>
      <c r="O4" s="10" t="s">
        <v>12</v>
      </c>
      <c r="P4" s="10" t="s">
        <v>13</v>
      </c>
      <c r="Q4" s="40" t="s">
        <v>14</v>
      </c>
      <c r="R4" s="40" t="s">
        <v>15</v>
      </c>
      <c r="S4" s="10" t="s">
        <v>16</v>
      </c>
    </row>
    <row r="5" s="1" customFormat="1" ht="36" customHeight="1" spans="1:19">
      <c r="A5" s="11"/>
      <c r="B5" s="11"/>
      <c r="C5" s="11"/>
      <c r="D5" s="11"/>
      <c r="E5" s="11"/>
      <c r="F5" s="11"/>
      <c r="G5" s="11"/>
      <c r="H5" s="12" t="s">
        <v>17</v>
      </c>
      <c r="I5" s="12" t="s">
        <v>18</v>
      </c>
      <c r="J5" s="12" t="s">
        <v>19</v>
      </c>
      <c r="K5" s="12" t="s">
        <v>20</v>
      </c>
      <c r="L5" s="12" t="s">
        <v>21</v>
      </c>
      <c r="M5" s="34"/>
      <c r="N5" s="34"/>
      <c r="O5" s="11"/>
      <c r="P5" s="11"/>
      <c r="Q5" s="41"/>
      <c r="R5" s="41"/>
      <c r="S5" s="11"/>
    </row>
    <row r="6" s="1" customFormat="1" ht="20" customHeight="1" spans="1:19">
      <c r="A6" s="12" t="s">
        <v>22</v>
      </c>
      <c r="B6" s="12"/>
      <c r="C6" s="12"/>
      <c r="D6" s="12"/>
      <c r="E6" s="12"/>
      <c r="F6" s="23"/>
      <c r="G6" s="24">
        <f t="shared" ref="G6:L6" si="0">G7+G40+G45+G54+G58</f>
        <v>6559.58</v>
      </c>
      <c r="H6" s="24">
        <f t="shared" si="0"/>
        <v>4461</v>
      </c>
      <c r="I6" s="24">
        <f t="shared" si="0"/>
        <v>1083</v>
      </c>
      <c r="J6" s="24">
        <f t="shared" si="0"/>
        <v>0</v>
      </c>
      <c r="K6" s="24">
        <f t="shared" si="0"/>
        <v>0</v>
      </c>
      <c r="L6" s="24">
        <f t="shared" si="0"/>
        <v>1013.03</v>
      </c>
      <c r="M6" s="35"/>
      <c r="N6" s="14"/>
      <c r="O6" s="14"/>
      <c r="P6" s="14"/>
      <c r="Q6" s="14"/>
      <c r="R6" s="14"/>
      <c r="S6" s="14"/>
    </row>
    <row r="7" s="1" customFormat="1" ht="20" customHeight="1" spans="1:19">
      <c r="A7" s="13" t="s">
        <v>23</v>
      </c>
      <c r="B7" s="13"/>
      <c r="C7" s="13"/>
      <c r="D7" s="14"/>
      <c r="E7" s="14"/>
      <c r="F7" s="25"/>
      <c r="G7" s="24">
        <f t="shared" ref="G7:L7" si="1">(SUM(G8:G39))+0</f>
        <v>4767.48</v>
      </c>
      <c r="H7" s="24">
        <f t="shared" si="1"/>
        <v>2971.71</v>
      </c>
      <c r="I7" s="24">
        <f t="shared" si="1"/>
        <v>802.55</v>
      </c>
      <c r="J7" s="24">
        <f t="shared" si="1"/>
        <v>0</v>
      </c>
      <c r="K7" s="24">
        <f t="shared" si="1"/>
        <v>0</v>
      </c>
      <c r="L7" s="24">
        <f t="shared" si="1"/>
        <v>993.22</v>
      </c>
      <c r="M7" s="35"/>
      <c r="N7" s="14"/>
      <c r="O7" s="14"/>
      <c r="P7" s="14"/>
      <c r="Q7" s="14"/>
      <c r="R7" s="25"/>
      <c r="S7" s="14"/>
    </row>
    <row r="8" s="2" customFormat="1" ht="75" spans="1:16384">
      <c r="A8" s="15">
        <v>1</v>
      </c>
      <c r="B8" s="15" t="s">
        <v>24</v>
      </c>
      <c r="C8" s="15" t="s">
        <v>25</v>
      </c>
      <c r="D8" s="15" t="s">
        <v>26</v>
      </c>
      <c r="E8" s="15" t="s">
        <v>27</v>
      </c>
      <c r="F8" s="26" t="s">
        <v>28</v>
      </c>
      <c r="G8" s="27">
        <v>149</v>
      </c>
      <c r="H8" s="27">
        <v>149</v>
      </c>
      <c r="I8" s="27">
        <v>0</v>
      </c>
      <c r="J8" s="27">
        <v>0</v>
      </c>
      <c r="K8" s="27">
        <v>0</v>
      </c>
      <c r="L8" s="27">
        <f>G8-SUM((H8:K8))</f>
        <v>0</v>
      </c>
      <c r="M8" s="36" t="s">
        <v>29</v>
      </c>
      <c r="N8" s="15" t="s">
        <v>30</v>
      </c>
      <c r="O8" s="15" t="s">
        <v>31</v>
      </c>
      <c r="P8" s="15" t="s">
        <v>32</v>
      </c>
      <c r="Q8" s="15" t="s">
        <v>33</v>
      </c>
      <c r="R8" s="42" t="s">
        <v>34</v>
      </c>
      <c r="S8" s="43"/>
      <c r="XDH8" s="5"/>
      <c r="XDI8" s="5"/>
      <c r="XDJ8" s="5"/>
      <c r="XDK8" s="5"/>
      <c r="XDL8" s="5"/>
      <c r="XDM8" s="5"/>
      <c r="XDN8" s="5"/>
      <c r="XDO8" s="5"/>
      <c r="XDP8" s="5"/>
      <c r="XDQ8" s="5"/>
      <c r="XDR8" s="5"/>
      <c r="XDS8" s="5"/>
      <c r="XDT8" s="5"/>
      <c r="XDU8" s="5"/>
      <c r="XDV8" s="5"/>
      <c r="XDW8" s="5"/>
      <c r="XDX8" s="5"/>
      <c r="XDY8" s="5"/>
      <c r="XDZ8" s="5"/>
      <c r="XEA8" s="5"/>
      <c r="XEB8" s="5"/>
      <c r="XEC8" s="5"/>
      <c r="XED8" s="5"/>
      <c r="XEE8" s="5"/>
      <c r="XEF8" s="5"/>
      <c r="XEG8" s="5"/>
      <c r="XEH8" s="5"/>
      <c r="XEI8" s="5"/>
      <c r="XEJ8" s="5"/>
      <c r="XEK8" s="5"/>
      <c r="XEL8" s="5"/>
      <c r="XEM8" s="5"/>
      <c r="XEN8" s="5"/>
      <c r="XEO8" s="5"/>
      <c r="XEP8" s="5"/>
      <c r="XEQ8" s="5"/>
      <c r="XER8" s="5"/>
      <c r="XES8" s="5"/>
      <c r="XET8" s="5"/>
      <c r="XEU8" s="5"/>
      <c r="XEV8" s="5"/>
      <c r="XEW8" s="5"/>
      <c r="XEX8" s="5"/>
      <c r="XEY8" s="5"/>
      <c r="XEZ8" s="5"/>
      <c r="XFA8" s="5"/>
      <c r="XFB8" s="5"/>
      <c r="XFC8" s="5"/>
      <c r="XFD8" s="5"/>
    </row>
    <row r="9" s="2" customFormat="1" ht="75" spans="1:16384">
      <c r="A9" s="15">
        <v>2</v>
      </c>
      <c r="B9" s="15" t="s">
        <v>35</v>
      </c>
      <c r="C9" s="15" t="s">
        <v>36</v>
      </c>
      <c r="D9" s="15" t="s">
        <v>37</v>
      </c>
      <c r="E9" s="15" t="s">
        <v>27</v>
      </c>
      <c r="F9" s="26" t="s">
        <v>38</v>
      </c>
      <c r="G9" s="27">
        <v>70</v>
      </c>
      <c r="H9" s="27">
        <v>70</v>
      </c>
      <c r="I9" s="27">
        <v>0</v>
      </c>
      <c r="J9" s="27">
        <v>0</v>
      </c>
      <c r="K9" s="27">
        <v>0</v>
      </c>
      <c r="L9" s="27">
        <f t="shared" ref="L9:L52" si="2">G9-SUM((H9:K9))</f>
        <v>0</v>
      </c>
      <c r="M9" s="36" t="s">
        <v>39</v>
      </c>
      <c r="N9" s="15" t="s">
        <v>40</v>
      </c>
      <c r="O9" s="15" t="s">
        <v>41</v>
      </c>
      <c r="P9" s="15" t="s">
        <v>42</v>
      </c>
      <c r="Q9" s="15" t="s">
        <v>43</v>
      </c>
      <c r="R9" s="42" t="s">
        <v>44</v>
      </c>
      <c r="S9" s="43"/>
      <c r="XDH9" s="5"/>
      <c r="XDI9" s="5"/>
      <c r="XDJ9" s="5"/>
      <c r="XDK9" s="5"/>
      <c r="XDL9" s="5"/>
      <c r="XDM9" s="5"/>
      <c r="XDN9" s="5"/>
      <c r="XDO9" s="5"/>
      <c r="XDP9" s="5"/>
      <c r="XDQ9" s="5"/>
      <c r="XDR9" s="5"/>
      <c r="XDS9" s="5"/>
      <c r="XDT9" s="5"/>
      <c r="XDU9" s="5"/>
      <c r="XDV9" s="5"/>
      <c r="XDW9" s="5"/>
      <c r="XDX9" s="5"/>
      <c r="XDY9" s="5"/>
      <c r="XDZ9" s="5"/>
      <c r="XEA9" s="5"/>
      <c r="XEB9" s="5"/>
      <c r="XEC9" s="5"/>
      <c r="XED9" s="5"/>
      <c r="XEE9" s="5"/>
      <c r="XEF9" s="5"/>
      <c r="XEG9" s="5"/>
      <c r="XEH9" s="5"/>
      <c r="XEI9" s="5"/>
      <c r="XEJ9" s="5"/>
      <c r="XEK9" s="5"/>
      <c r="XEL9" s="5"/>
      <c r="XEM9" s="5"/>
      <c r="XEN9" s="5"/>
      <c r="XEO9" s="5"/>
      <c r="XEP9" s="5"/>
      <c r="XEQ9" s="5"/>
      <c r="XER9" s="5"/>
      <c r="XES9" s="5"/>
      <c r="XET9" s="5"/>
      <c r="XEU9" s="5"/>
      <c r="XEV9" s="5"/>
      <c r="XEW9" s="5"/>
      <c r="XEX9" s="5"/>
      <c r="XEY9" s="5"/>
      <c r="XEZ9" s="5"/>
      <c r="XFA9" s="5"/>
      <c r="XFB9" s="5"/>
      <c r="XFC9" s="5"/>
      <c r="XFD9" s="5"/>
    </row>
    <row r="10" s="2" customFormat="1" ht="135" spans="1:16384">
      <c r="A10" s="15">
        <v>3</v>
      </c>
      <c r="B10" s="15" t="s">
        <v>35</v>
      </c>
      <c r="C10" s="15" t="s">
        <v>45</v>
      </c>
      <c r="D10" s="15" t="s">
        <v>46</v>
      </c>
      <c r="E10" s="15" t="s">
        <v>27</v>
      </c>
      <c r="F10" s="26" t="s">
        <v>47</v>
      </c>
      <c r="G10" s="27">
        <v>260</v>
      </c>
      <c r="H10" s="27">
        <v>220</v>
      </c>
      <c r="I10" s="27">
        <v>0</v>
      </c>
      <c r="J10" s="27">
        <v>0</v>
      </c>
      <c r="K10" s="27">
        <v>0</v>
      </c>
      <c r="L10" s="27">
        <f t="shared" si="2"/>
        <v>40</v>
      </c>
      <c r="M10" s="36" t="s">
        <v>48</v>
      </c>
      <c r="N10" s="15" t="s">
        <v>49</v>
      </c>
      <c r="O10" s="15" t="s">
        <v>50</v>
      </c>
      <c r="P10" s="15" t="s">
        <v>51</v>
      </c>
      <c r="Q10" s="15" t="s">
        <v>52</v>
      </c>
      <c r="R10" s="42" t="s">
        <v>44</v>
      </c>
      <c r="S10" s="43"/>
      <c r="XDH10" s="5"/>
      <c r="XDI10" s="5"/>
      <c r="XDJ10" s="5"/>
      <c r="XDK10" s="5"/>
      <c r="XDL10" s="5"/>
      <c r="XDM10" s="5"/>
      <c r="XDN10" s="5"/>
      <c r="XDO10" s="5"/>
      <c r="XDP10" s="5"/>
      <c r="XDQ10" s="5"/>
      <c r="XDR10" s="5"/>
      <c r="XDS10" s="5"/>
      <c r="XDT10" s="5"/>
      <c r="XDU10" s="5"/>
      <c r="XDV10" s="5"/>
      <c r="XDW10" s="5"/>
      <c r="XDX10" s="5"/>
      <c r="XDY10" s="5"/>
      <c r="XDZ10" s="5"/>
      <c r="XEA10" s="5"/>
      <c r="XEB10" s="5"/>
      <c r="XEC10" s="5"/>
      <c r="XED10" s="5"/>
      <c r="XEE10" s="5"/>
      <c r="XEF10" s="5"/>
      <c r="XEG10" s="5"/>
      <c r="XEH10" s="5"/>
      <c r="XEI10" s="5"/>
      <c r="XEJ10" s="5"/>
      <c r="XEK10" s="5"/>
      <c r="XEL10" s="5"/>
      <c r="XEM10" s="5"/>
      <c r="XEN10" s="5"/>
      <c r="XEO10" s="5"/>
      <c r="XEP10" s="5"/>
      <c r="XEQ10" s="5"/>
      <c r="XER10" s="5"/>
      <c r="XES10" s="5"/>
      <c r="XET10" s="5"/>
      <c r="XEU10" s="5"/>
      <c r="XEV10" s="5"/>
      <c r="XEW10" s="5"/>
      <c r="XEX10" s="5"/>
      <c r="XEY10" s="5"/>
      <c r="XEZ10" s="5"/>
      <c r="XFA10" s="5"/>
      <c r="XFB10" s="5"/>
      <c r="XFC10" s="5"/>
      <c r="XFD10" s="5"/>
    </row>
    <row r="11" s="2" customFormat="1" ht="45" spans="1:16384">
      <c r="A11" s="15">
        <v>4</v>
      </c>
      <c r="B11" s="15" t="s">
        <v>52</v>
      </c>
      <c r="C11" s="15" t="s">
        <v>25</v>
      </c>
      <c r="D11" s="15" t="s">
        <v>53</v>
      </c>
      <c r="E11" s="15" t="s">
        <v>27</v>
      </c>
      <c r="F11" s="26" t="s">
        <v>54</v>
      </c>
      <c r="G11" s="27">
        <v>14</v>
      </c>
      <c r="H11" s="27">
        <v>14</v>
      </c>
      <c r="I11" s="27">
        <v>0</v>
      </c>
      <c r="J11" s="27">
        <v>0</v>
      </c>
      <c r="K11" s="27">
        <v>0</v>
      </c>
      <c r="L11" s="27">
        <f t="shared" si="2"/>
        <v>0</v>
      </c>
      <c r="M11" s="36" t="s">
        <v>55</v>
      </c>
      <c r="N11" s="15" t="s">
        <v>49</v>
      </c>
      <c r="O11" s="15" t="s">
        <v>56</v>
      </c>
      <c r="P11" s="15" t="s">
        <v>57</v>
      </c>
      <c r="Q11" s="15" t="s">
        <v>52</v>
      </c>
      <c r="R11" s="42" t="s">
        <v>52</v>
      </c>
      <c r="S11" s="43"/>
      <c r="XDH11" s="5"/>
      <c r="XDI11" s="5"/>
      <c r="XDJ11" s="5"/>
      <c r="XDK11" s="5"/>
      <c r="XDL11" s="5"/>
      <c r="XDM11" s="5"/>
      <c r="XDN11" s="5"/>
      <c r="XDO11" s="5"/>
      <c r="XDP11" s="5"/>
      <c r="XDQ11" s="5"/>
      <c r="XDR11" s="5"/>
      <c r="XDS11" s="5"/>
      <c r="XDT11" s="5"/>
      <c r="XDU11" s="5"/>
      <c r="XDV11" s="5"/>
      <c r="XDW11" s="5"/>
      <c r="XDX11" s="5"/>
      <c r="XDY11" s="5"/>
      <c r="XDZ11" s="5"/>
      <c r="XEA11" s="5"/>
      <c r="XEB11" s="5"/>
      <c r="XEC11" s="5"/>
      <c r="XED11" s="5"/>
      <c r="XEE11" s="5"/>
      <c r="XEF11" s="5"/>
      <c r="XEG11" s="5"/>
      <c r="XEH11" s="5"/>
      <c r="XEI11" s="5"/>
      <c r="XEJ11" s="5"/>
      <c r="XEK11" s="5"/>
      <c r="XEL11" s="5"/>
      <c r="XEM11" s="5"/>
      <c r="XEN11" s="5"/>
      <c r="XEO11" s="5"/>
      <c r="XEP11" s="5"/>
      <c r="XEQ11" s="5"/>
      <c r="XER11" s="5"/>
      <c r="XES11" s="5"/>
      <c r="XET11" s="5"/>
      <c r="XEU11" s="5"/>
      <c r="XEV11" s="5"/>
      <c r="XEW11" s="5"/>
      <c r="XEX11" s="5"/>
      <c r="XEY11" s="5"/>
      <c r="XEZ11" s="5"/>
      <c r="XFA11" s="5"/>
      <c r="XFB11" s="5"/>
      <c r="XFC11" s="5"/>
      <c r="XFD11" s="5"/>
    </row>
    <row r="12" s="2" customFormat="1" ht="30" spans="1:16384">
      <c r="A12" s="15">
        <v>5</v>
      </c>
      <c r="B12" s="15" t="s">
        <v>52</v>
      </c>
      <c r="C12" s="15" t="s">
        <v>25</v>
      </c>
      <c r="D12" s="15" t="s">
        <v>58</v>
      </c>
      <c r="E12" s="15" t="s">
        <v>27</v>
      </c>
      <c r="F12" s="26" t="s">
        <v>59</v>
      </c>
      <c r="G12" s="27">
        <v>45</v>
      </c>
      <c r="H12" s="27">
        <v>0</v>
      </c>
      <c r="I12" s="27">
        <v>45</v>
      </c>
      <c r="J12" s="27">
        <v>0</v>
      </c>
      <c r="K12" s="27">
        <v>0</v>
      </c>
      <c r="L12" s="27">
        <f t="shared" si="2"/>
        <v>0</v>
      </c>
      <c r="M12" s="36" t="s">
        <v>60</v>
      </c>
      <c r="N12" s="15" t="s">
        <v>49</v>
      </c>
      <c r="O12" s="15" t="s">
        <v>41</v>
      </c>
      <c r="P12" s="15" t="s">
        <v>61</v>
      </c>
      <c r="Q12" s="15" t="s">
        <v>52</v>
      </c>
      <c r="R12" s="42" t="s">
        <v>52</v>
      </c>
      <c r="S12" s="43"/>
      <c r="XDH12" s="5"/>
      <c r="XDI12" s="5"/>
      <c r="XDJ12" s="5"/>
      <c r="XDK12" s="5"/>
      <c r="XDL12" s="5"/>
      <c r="XDM12" s="5"/>
      <c r="XDN12" s="5"/>
      <c r="XDO12" s="5"/>
      <c r="XDP12" s="5"/>
      <c r="XDQ12" s="5"/>
      <c r="XDR12" s="5"/>
      <c r="XDS12" s="5"/>
      <c r="XDT12" s="5"/>
      <c r="XDU12" s="5"/>
      <c r="XDV12" s="5"/>
      <c r="XDW12" s="5"/>
      <c r="XDX12" s="5"/>
      <c r="XDY12" s="5"/>
      <c r="XDZ12" s="5"/>
      <c r="XEA12" s="5"/>
      <c r="XEB12" s="5"/>
      <c r="XEC12" s="5"/>
      <c r="XED12" s="5"/>
      <c r="XEE12" s="5"/>
      <c r="XEF12" s="5"/>
      <c r="XEG12" s="5"/>
      <c r="XEH12" s="5"/>
      <c r="XEI12" s="5"/>
      <c r="XEJ12" s="5"/>
      <c r="XEK12" s="5"/>
      <c r="XEL12" s="5"/>
      <c r="XEM12" s="5"/>
      <c r="XEN12" s="5"/>
      <c r="XEO12" s="5"/>
      <c r="XEP12" s="5"/>
      <c r="XEQ12" s="5"/>
      <c r="XER12" s="5"/>
      <c r="XES12" s="5"/>
      <c r="XET12" s="5"/>
      <c r="XEU12" s="5"/>
      <c r="XEV12" s="5"/>
      <c r="XEW12" s="5"/>
      <c r="XEX12" s="5"/>
      <c r="XEY12" s="5"/>
      <c r="XEZ12" s="5"/>
      <c r="XFA12" s="5"/>
      <c r="XFB12" s="5"/>
      <c r="XFC12" s="5"/>
      <c r="XFD12" s="5"/>
    </row>
    <row r="13" s="2" customFormat="1" ht="105" spans="1:16384">
      <c r="A13" s="15">
        <v>6</v>
      </c>
      <c r="B13" s="15" t="s">
        <v>35</v>
      </c>
      <c r="C13" s="15" t="s">
        <v>45</v>
      </c>
      <c r="D13" s="15" t="s">
        <v>62</v>
      </c>
      <c r="E13" s="15" t="s">
        <v>27</v>
      </c>
      <c r="F13" s="26" t="s">
        <v>63</v>
      </c>
      <c r="G13" s="27">
        <v>20</v>
      </c>
      <c r="H13" s="27">
        <v>0</v>
      </c>
      <c r="I13" s="27">
        <v>19</v>
      </c>
      <c r="J13" s="27">
        <v>0</v>
      </c>
      <c r="K13" s="27">
        <v>0</v>
      </c>
      <c r="L13" s="27">
        <f t="shared" si="2"/>
        <v>1</v>
      </c>
      <c r="M13" s="36" t="s">
        <v>64</v>
      </c>
      <c r="N13" s="15" t="s">
        <v>49</v>
      </c>
      <c r="O13" s="15" t="s">
        <v>65</v>
      </c>
      <c r="P13" s="15" t="s">
        <v>66</v>
      </c>
      <c r="Q13" s="15" t="s">
        <v>67</v>
      </c>
      <c r="R13" s="42" t="s">
        <v>44</v>
      </c>
      <c r="S13" s="43"/>
      <c r="XDH13" s="5"/>
      <c r="XDI13" s="5"/>
      <c r="XDJ13" s="5"/>
      <c r="XDK13" s="5"/>
      <c r="XDL13" s="5"/>
      <c r="XDM13" s="5"/>
      <c r="XDN13" s="5"/>
      <c r="XDO13" s="5"/>
      <c r="XDP13" s="5"/>
      <c r="XDQ13" s="5"/>
      <c r="XDR13" s="5"/>
      <c r="XDS13" s="5"/>
      <c r="XDT13" s="5"/>
      <c r="XDU13" s="5"/>
      <c r="XDV13" s="5"/>
      <c r="XDW13" s="5"/>
      <c r="XDX13" s="5"/>
      <c r="XDY13" s="5"/>
      <c r="XDZ13" s="5"/>
      <c r="XEA13" s="5"/>
      <c r="XEB13" s="5"/>
      <c r="XEC13" s="5"/>
      <c r="XED13" s="5"/>
      <c r="XEE13" s="5"/>
      <c r="XEF13" s="5"/>
      <c r="XEG13" s="5"/>
      <c r="XEH13" s="5"/>
      <c r="XEI13" s="5"/>
      <c r="XEJ13" s="5"/>
      <c r="XEK13" s="5"/>
      <c r="XEL13" s="5"/>
      <c r="XEM13" s="5"/>
      <c r="XEN13" s="5"/>
      <c r="XEO13" s="5"/>
      <c r="XEP13" s="5"/>
      <c r="XEQ13" s="5"/>
      <c r="XER13" s="5"/>
      <c r="XES13" s="5"/>
      <c r="XET13" s="5"/>
      <c r="XEU13" s="5"/>
      <c r="XEV13" s="5"/>
      <c r="XEW13" s="5"/>
      <c r="XEX13" s="5"/>
      <c r="XEY13" s="5"/>
      <c r="XEZ13" s="5"/>
      <c r="XFA13" s="5"/>
      <c r="XFB13" s="5"/>
      <c r="XFC13" s="5"/>
      <c r="XFD13" s="5"/>
    </row>
    <row r="14" s="2" customFormat="1" ht="120" spans="1:16384">
      <c r="A14" s="15">
        <v>7</v>
      </c>
      <c r="B14" s="15" t="s">
        <v>68</v>
      </c>
      <c r="C14" s="15" t="s">
        <v>69</v>
      </c>
      <c r="D14" s="15" t="s">
        <v>70</v>
      </c>
      <c r="E14" s="15" t="s">
        <v>27</v>
      </c>
      <c r="F14" s="26" t="s">
        <v>71</v>
      </c>
      <c r="G14" s="27">
        <v>280</v>
      </c>
      <c r="H14" s="27">
        <v>200</v>
      </c>
      <c r="I14" s="27">
        <v>4.75</v>
      </c>
      <c r="J14" s="27">
        <v>0</v>
      </c>
      <c r="K14" s="27">
        <v>0</v>
      </c>
      <c r="L14" s="27">
        <f t="shared" si="2"/>
        <v>75.25</v>
      </c>
      <c r="M14" s="36" t="s">
        <v>72</v>
      </c>
      <c r="N14" s="15" t="s">
        <v>73</v>
      </c>
      <c r="O14" s="15" t="s">
        <v>74</v>
      </c>
      <c r="P14" s="15" t="s">
        <v>75</v>
      </c>
      <c r="Q14" s="15" t="s">
        <v>67</v>
      </c>
      <c r="R14" s="42" t="s">
        <v>68</v>
      </c>
      <c r="S14" s="43"/>
      <c r="XDH14" s="5"/>
      <c r="XDI14" s="5"/>
      <c r="XDJ14" s="5"/>
      <c r="XDK14" s="5"/>
      <c r="XDL14" s="5"/>
      <c r="XDM14" s="5"/>
      <c r="XDN14" s="5"/>
      <c r="XDO14" s="5"/>
      <c r="XDP14" s="5"/>
      <c r="XDQ14" s="5"/>
      <c r="XDR14" s="5"/>
      <c r="XDS14" s="5"/>
      <c r="XDT14" s="5"/>
      <c r="XDU14" s="5"/>
      <c r="XDV14" s="5"/>
      <c r="XDW14" s="5"/>
      <c r="XDX14" s="5"/>
      <c r="XDY14" s="5"/>
      <c r="XDZ14" s="5"/>
      <c r="XEA14" s="5"/>
      <c r="XEB14" s="5"/>
      <c r="XEC14" s="5"/>
      <c r="XED14" s="5"/>
      <c r="XEE14" s="5"/>
      <c r="XEF14" s="5"/>
      <c r="XEG14" s="5"/>
      <c r="XEH14" s="5"/>
      <c r="XEI14" s="5"/>
      <c r="XEJ14" s="5"/>
      <c r="XEK14" s="5"/>
      <c r="XEL14" s="5"/>
      <c r="XEM14" s="5"/>
      <c r="XEN14" s="5"/>
      <c r="XEO14" s="5"/>
      <c r="XEP14" s="5"/>
      <c r="XEQ14" s="5"/>
      <c r="XER14" s="5"/>
      <c r="XES14" s="5"/>
      <c r="XET14" s="5"/>
      <c r="XEU14" s="5"/>
      <c r="XEV14" s="5"/>
      <c r="XEW14" s="5"/>
      <c r="XEX14" s="5"/>
      <c r="XEY14" s="5"/>
      <c r="XEZ14" s="5"/>
      <c r="XFA14" s="5"/>
      <c r="XFB14" s="5"/>
      <c r="XFC14" s="5"/>
      <c r="XFD14" s="5"/>
    </row>
    <row r="15" s="2" customFormat="1" ht="60" spans="1:16384">
      <c r="A15" s="15">
        <v>8</v>
      </c>
      <c r="B15" s="15" t="s">
        <v>76</v>
      </c>
      <c r="C15" s="15" t="s">
        <v>77</v>
      </c>
      <c r="D15" s="15" t="s">
        <v>78</v>
      </c>
      <c r="E15" s="15" t="s">
        <v>27</v>
      </c>
      <c r="F15" s="26" t="s">
        <v>79</v>
      </c>
      <c r="G15" s="27">
        <v>157.48</v>
      </c>
      <c r="H15" s="27">
        <v>157.48</v>
      </c>
      <c r="I15" s="27">
        <v>0</v>
      </c>
      <c r="J15" s="27">
        <v>0</v>
      </c>
      <c r="K15" s="27">
        <v>0</v>
      </c>
      <c r="L15" s="27">
        <f t="shared" si="2"/>
        <v>0</v>
      </c>
      <c r="M15" s="36" t="s">
        <v>80</v>
      </c>
      <c r="N15" s="15" t="s">
        <v>30</v>
      </c>
      <c r="O15" s="15" t="s">
        <v>31</v>
      </c>
      <c r="P15" s="15" t="s">
        <v>81</v>
      </c>
      <c r="Q15" s="15" t="s">
        <v>82</v>
      </c>
      <c r="R15" s="42" t="s">
        <v>83</v>
      </c>
      <c r="S15" s="43"/>
      <c r="XDH15" s="5"/>
      <c r="XDI15" s="5"/>
      <c r="XDJ15" s="5"/>
      <c r="XDK15" s="5"/>
      <c r="XDL15" s="5"/>
      <c r="XDM15" s="5"/>
      <c r="XDN15" s="5"/>
      <c r="XDO15" s="5"/>
      <c r="XDP15" s="5"/>
      <c r="XDQ15" s="5"/>
      <c r="XDR15" s="5"/>
      <c r="XDS15" s="5"/>
      <c r="XDT15" s="5"/>
      <c r="XDU15" s="5"/>
      <c r="XDV15" s="5"/>
      <c r="XDW15" s="5"/>
      <c r="XDX15" s="5"/>
      <c r="XDY15" s="5"/>
      <c r="XDZ15" s="5"/>
      <c r="XEA15" s="5"/>
      <c r="XEB15" s="5"/>
      <c r="XEC15" s="5"/>
      <c r="XED15" s="5"/>
      <c r="XEE15" s="5"/>
      <c r="XEF15" s="5"/>
      <c r="XEG15" s="5"/>
      <c r="XEH15" s="5"/>
      <c r="XEI15" s="5"/>
      <c r="XEJ15" s="5"/>
      <c r="XEK15" s="5"/>
      <c r="XEL15" s="5"/>
      <c r="XEM15" s="5"/>
      <c r="XEN15" s="5"/>
      <c r="XEO15" s="5"/>
      <c r="XEP15" s="5"/>
      <c r="XEQ15" s="5"/>
      <c r="XER15" s="5"/>
      <c r="XES15" s="5"/>
      <c r="XET15" s="5"/>
      <c r="XEU15" s="5"/>
      <c r="XEV15" s="5"/>
      <c r="XEW15" s="5"/>
      <c r="XEX15" s="5"/>
      <c r="XEY15" s="5"/>
      <c r="XEZ15" s="5"/>
      <c r="XFA15" s="5"/>
      <c r="XFB15" s="5"/>
      <c r="XFC15" s="5"/>
      <c r="XFD15" s="5"/>
    </row>
    <row r="16" s="2" customFormat="1" ht="60" spans="1:16384">
      <c r="A16" s="15">
        <v>9</v>
      </c>
      <c r="B16" s="15" t="s">
        <v>76</v>
      </c>
      <c r="C16" s="15" t="s">
        <v>84</v>
      </c>
      <c r="D16" s="15" t="s">
        <v>85</v>
      </c>
      <c r="E16" s="15" t="s">
        <v>27</v>
      </c>
      <c r="F16" s="26" t="s">
        <v>86</v>
      </c>
      <c r="G16" s="27">
        <v>175.55</v>
      </c>
      <c r="H16" s="27">
        <v>175.55</v>
      </c>
      <c r="I16" s="27">
        <v>0</v>
      </c>
      <c r="J16" s="27">
        <v>0</v>
      </c>
      <c r="K16" s="27">
        <v>0</v>
      </c>
      <c r="L16" s="27">
        <f t="shared" si="2"/>
        <v>0</v>
      </c>
      <c r="M16" s="36" t="s">
        <v>80</v>
      </c>
      <c r="N16" s="15" t="s">
        <v>30</v>
      </c>
      <c r="O16" s="15" t="s">
        <v>31</v>
      </c>
      <c r="P16" s="15" t="s">
        <v>87</v>
      </c>
      <c r="Q16" s="15" t="s">
        <v>52</v>
      </c>
      <c r="R16" s="42" t="s">
        <v>83</v>
      </c>
      <c r="S16" s="43"/>
      <c r="XDH16" s="5"/>
      <c r="XDI16" s="5"/>
      <c r="XDJ16" s="5"/>
      <c r="XDK16" s="5"/>
      <c r="XDL16" s="5"/>
      <c r="XDM16" s="5"/>
      <c r="XDN16" s="5"/>
      <c r="XDO16" s="5"/>
      <c r="XDP16" s="5"/>
      <c r="XDQ16" s="5"/>
      <c r="XDR16" s="5"/>
      <c r="XDS16" s="5"/>
      <c r="XDT16" s="5"/>
      <c r="XDU16" s="5"/>
      <c r="XDV16" s="5"/>
      <c r="XDW16" s="5"/>
      <c r="XDX16" s="5"/>
      <c r="XDY16" s="5"/>
      <c r="XDZ16" s="5"/>
      <c r="XEA16" s="5"/>
      <c r="XEB16" s="5"/>
      <c r="XEC16" s="5"/>
      <c r="XED16" s="5"/>
      <c r="XEE16" s="5"/>
      <c r="XEF16" s="5"/>
      <c r="XEG16" s="5"/>
      <c r="XEH16" s="5"/>
      <c r="XEI16" s="5"/>
      <c r="XEJ16" s="5"/>
      <c r="XEK16" s="5"/>
      <c r="XEL16" s="5"/>
      <c r="XEM16" s="5"/>
      <c r="XEN16" s="5"/>
      <c r="XEO16" s="5"/>
      <c r="XEP16" s="5"/>
      <c r="XEQ16" s="5"/>
      <c r="XER16" s="5"/>
      <c r="XES16" s="5"/>
      <c r="XET16" s="5"/>
      <c r="XEU16" s="5"/>
      <c r="XEV16" s="5"/>
      <c r="XEW16" s="5"/>
      <c r="XEX16" s="5"/>
      <c r="XEY16" s="5"/>
      <c r="XEZ16" s="5"/>
      <c r="XFA16" s="5"/>
      <c r="XFB16" s="5"/>
      <c r="XFC16" s="5"/>
      <c r="XFD16" s="5"/>
    </row>
    <row r="17" s="2" customFormat="1" ht="45" spans="1:16384">
      <c r="A17" s="15">
        <v>10</v>
      </c>
      <c r="B17" s="15" t="s">
        <v>76</v>
      </c>
      <c r="C17" s="15" t="s">
        <v>88</v>
      </c>
      <c r="D17" s="15" t="s">
        <v>89</v>
      </c>
      <c r="E17" s="15" t="s">
        <v>27</v>
      </c>
      <c r="F17" s="26" t="s">
        <v>90</v>
      </c>
      <c r="G17" s="27">
        <v>25</v>
      </c>
      <c r="H17" s="27">
        <v>0</v>
      </c>
      <c r="I17" s="27">
        <v>23.75</v>
      </c>
      <c r="J17" s="27">
        <v>0</v>
      </c>
      <c r="K17" s="27">
        <v>0</v>
      </c>
      <c r="L17" s="27">
        <f t="shared" si="2"/>
        <v>1.25</v>
      </c>
      <c r="M17" s="36" t="s">
        <v>91</v>
      </c>
      <c r="N17" s="15" t="s">
        <v>73</v>
      </c>
      <c r="O17" s="15" t="s">
        <v>31</v>
      </c>
      <c r="P17" s="15" t="s">
        <v>92</v>
      </c>
      <c r="Q17" s="15" t="s">
        <v>67</v>
      </c>
      <c r="R17" s="42" t="s">
        <v>93</v>
      </c>
      <c r="S17" s="43"/>
      <c r="XDH17" s="5"/>
      <c r="XDI17" s="5"/>
      <c r="XDJ17" s="5"/>
      <c r="XDK17" s="5"/>
      <c r="XDL17" s="5"/>
      <c r="XDM17" s="5"/>
      <c r="XDN17" s="5"/>
      <c r="XDO17" s="5"/>
      <c r="XDP17" s="5"/>
      <c r="XDQ17" s="5"/>
      <c r="XDR17" s="5"/>
      <c r="XDS17" s="5"/>
      <c r="XDT17" s="5"/>
      <c r="XDU17" s="5"/>
      <c r="XDV17" s="5"/>
      <c r="XDW17" s="5"/>
      <c r="XDX17" s="5"/>
      <c r="XDY17" s="5"/>
      <c r="XDZ17" s="5"/>
      <c r="XEA17" s="5"/>
      <c r="XEB17" s="5"/>
      <c r="XEC17" s="5"/>
      <c r="XED17" s="5"/>
      <c r="XEE17" s="5"/>
      <c r="XEF17" s="5"/>
      <c r="XEG17" s="5"/>
      <c r="XEH17" s="5"/>
      <c r="XEI17" s="5"/>
      <c r="XEJ17" s="5"/>
      <c r="XEK17" s="5"/>
      <c r="XEL17" s="5"/>
      <c r="XEM17" s="5"/>
      <c r="XEN17" s="5"/>
      <c r="XEO17" s="5"/>
      <c r="XEP17" s="5"/>
      <c r="XEQ17" s="5"/>
      <c r="XER17" s="5"/>
      <c r="XES17" s="5"/>
      <c r="XET17" s="5"/>
      <c r="XEU17" s="5"/>
      <c r="XEV17" s="5"/>
      <c r="XEW17" s="5"/>
      <c r="XEX17" s="5"/>
      <c r="XEY17" s="5"/>
      <c r="XEZ17" s="5"/>
      <c r="XFA17" s="5"/>
      <c r="XFB17" s="5"/>
      <c r="XFC17" s="5"/>
      <c r="XFD17" s="5"/>
    </row>
    <row r="18" s="2" customFormat="1" ht="195" spans="1:16384">
      <c r="A18" s="15">
        <v>11</v>
      </c>
      <c r="B18" s="15" t="s">
        <v>76</v>
      </c>
      <c r="C18" s="15" t="s">
        <v>94</v>
      </c>
      <c r="D18" s="15" t="s">
        <v>95</v>
      </c>
      <c r="E18" s="15" t="s">
        <v>27</v>
      </c>
      <c r="F18" s="26" t="s">
        <v>96</v>
      </c>
      <c r="G18" s="27">
        <v>395</v>
      </c>
      <c r="H18" s="27">
        <v>276.99</v>
      </c>
      <c r="I18" s="27">
        <v>0</v>
      </c>
      <c r="J18" s="27">
        <v>0</v>
      </c>
      <c r="K18" s="27">
        <v>0</v>
      </c>
      <c r="L18" s="27">
        <f t="shared" si="2"/>
        <v>118.01</v>
      </c>
      <c r="M18" s="36" t="s">
        <v>80</v>
      </c>
      <c r="N18" s="15" t="s">
        <v>30</v>
      </c>
      <c r="O18" s="15" t="s">
        <v>31</v>
      </c>
      <c r="P18" s="15" t="s">
        <v>97</v>
      </c>
      <c r="Q18" s="15" t="s">
        <v>82</v>
      </c>
      <c r="R18" s="42" t="s">
        <v>83</v>
      </c>
      <c r="S18" s="43"/>
      <c r="XDH18" s="5"/>
      <c r="XDI18" s="5"/>
      <c r="XDJ18" s="5"/>
      <c r="XDK18" s="5"/>
      <c r="XDL18" s="5"/>
      <c r="XDM18" s="5"/>
      <c r="XDN18" s="5"/>
      <c r="XDO18" s="5"/>
      <c r="XDP18" s="5"/>
      <c r="XDQ18" s="5"/>
      <c r="XDR18" s="5"/>
      <c r="XDS18" s="5"/>
      <c r="XDT18" s="5"/>
      <c r="XDU18" s="5"/>
      <c r="XDV18" s="5"/>
      <c r="XDW18" s="5"/>
      <c r="XDX18" s="5"/>
      <c r="XDY18" s="5"/>
      <c r="XDZ18" s="5"/>
      <c r="XEA18" s="5"/>
      <c r="XEB18" s="5"/>
      <c r="XEC18" s="5"/>
      <c r="XED18" s="5"/>
      <c r="XEE18" s="5"/>
      <c r="XEF18" s="5"/>
      <c r="XEG18" s="5"/>
      <c r="XEH18" s="5"/>
      <c r="XEI18" s="5"/>
      <c r="XEJ18" s="5"/>
      <c r="XEK18" s="5"/>
      <c r="XEL18" s="5"/>
      <c r="XEM18" s="5"/>
      <c r="XEN18" s="5"/>
      <c r="XEO18" s="5"/>
      <c r="XEP18" s="5"/>
      <c r="XEQ18" s="5"/>
      <c r="XER18" s="5"/>
      <c r="XES18" s="5"/>
      <c r="XET18" s="5"/>
      <c r="XEU18" s="5"/>
      <c r="XEV18" s="5"/>
      <c r="XEW18" s="5"/>
      <c r="XEX18" s="5"/>
      <c r="XEY18" s="5"/>
      <c r="XEZ18" s="5"/>
      <c r="XFA18" s="5"/>
      <c r="XFB18" s="5"/>
      <c r="XFC18" s="5"/>
      <c r="XFD18" s="5"/>
    </row>
    <row r="19" s="2" customFormat="1" ht="45" spans="1:16384">
      <c r="A19" s="15">
        <v>12</v>
      </c>
      <c r="B19" s="15" t="s">
        <v>76</v>
      </c>
      <c r="C19" s="15" t="s">
        <v>84</v>
      </c>
      <c r="D19" s="15" t="s">
        <v>98</v>
      </c>
      <c r="E19" s="15" t="s">
        <v>27</v>
      </c>
      <c r="F19" s="26" t="s">
        <v>99</v>
      </c>
      <c r="G19" s="27">
        <v>35</v>
      </c>
      <c r="H19" s="27">
        <v>0</v>
      </c>
      <c r="I19" s="27">
        <v>19</v>
      </c>
      <c r="J19" s="27">
        <v>0</v>
      </c>
      <c r="K19" s="27">
        <v>0</v>
      </c>
      <c r="L19" s="27">
        <f t="shared" si="2"/>
        <v>16</v>
      </c>
      <c r="M19" s="36" t="s">
        <v>64</v>
      </c>
      <c r="N19" s="15" t="s">
        <v>49</v>
      </c>
      <c r="O19" s="15" t="s">
        <v>100</v>
      </c>
      <c r="P19" s="15" t="s">
        <v>66</v>
      </c>
      <c r="Q19" s="15" t="s">
        <v>67</v>
      </c>
      <c r="R19" s="42" t="s">
        <v>93</v>
      </c>
      <c r="S19" s="43"/>
      <c r="XDH19" s="5"/>
      <c r="XDI19" s="5"/>
      <c r="XDJ19" s="5"/>
      <c r="XDK19" s="5"/>
      <c r="XDL19" s="5"/>
      <c r="XDM19" s="5"/>
      <c r="XDN19" s="5"/>
      <c r="XDO19" s="5"/>
      <c r="XDP19" s="5"/>
      <c r="XDQ19" s="5"/>
      <c r="XDR19" s="5"/>
      <c r="XDS19" s="5"/>
      <c r="XDT19" s="5"/>
      <c r="XDU19" s="5"/>
      <c r="XDV19" s="5"/>
      <c r="XDW19" s="5"/>
      <c r="XDX19" s="5"/>
      <c r="XDY19" s="5"/>
      <c r="XDZ19" s="5"/>
      <c r="XEA19" s="5"/>
      <c r="XEB19" s="5"/>
      <c r="XEC19" s="5"/>
      <c r="XED19" s="5"/>
      <c r="XEE19" s="5"/>
      <c r="XEF19" s="5"/>
      <c r="XEG19" s="5"/>
      <c r="XEH19" s="5"/>
      <c r="XEI19" s="5"/>
      <c r="XEJ19" s="5"/>
      <c r="XEK19" s="5"/>
      <c r="XEL19" s="5"/>
      <c r="XEM19" s="5"/>
      <c r="XEN19" s="5"/>
      <c r="XEO19" s="5"/>
      <c r="XEP19" s="5"/>
      <c r="XEQ19" s="5"/>
      <c r="XER19" s="5"/>
      <c r="XES19" s="5"/>
      <c r="XET19" s="5"/>
      <c r="XEU19" s="5"/>
      <c r="XEV19" s="5"/>
      <c r="XEW19" s="5"/>
      <c r="XEX19" s="5"/>
      <c r="XEY19" s="5"/>
      <c r="XEZ19" s="5"/>
      <c r="XFA19" s="5"/>
      <c r="XFB19" s="5"/>
      <c r="XFC19" s="5"/>
      <c r="XFD19" s="5"/>
    </row>
    <row r="20" s="2" customFormat="1" ht="45" spans="1:16384">
      <c r="A20" s="15">
        <v>13</v>
      </c>
      <c r="B20" s="15" t="s">
        <v>76</v>
      </c>
      <c r="C20" s="15" t="s">
        <v>101</v>
      </c>
      <c r="D20" s="15" t="s">
        <v>102</v>
      </c>
      <c r="E20" s="15" t="s">
        <v>27</v>
      </c>
      <c r="F20" s="26" t="s">
        <v>103</v>
      </c>
      <c r="G20" s="27">
        <v>397.85</v>
      </c>
      <c r="H20" s="27">
        <v>397.85</v>
      </c>
      <c r="I20" s="27">
        <v>0</v>
      </c>
      <c r="J20" s="27">
        <v>0</v>
      </c>
      <c r="K20" s="27">
        <v>0</v>
      </c>
      <c r="L20" s="27">
        <f t="shared" si="2"/>
        <v>0</v>
      </c>
      <c r="M20" s="36" t="s">
        <v>80</v>
      </c>
      <c r="N20" s="15" t="s">
        <v>104</v>
      </c>
      <c r="O20" s="15" t="s">
        <v>100</v>
      </c>
      <c r="P20" s="15" t="s">
        <v>105</v>
      </c>
      <c r="Q20" s="15" t="s">
        <v>52</v>
      </c>
      <c r="R20" s="42" t="s">
        <v>83</v>
      </c>
      <c r="S20" s="43"/>
      <c r="XDH20" s="5"/>
      <c r="XDI20" s="5"/>
      <c r="XDJ20" s="5"/>
      <c r="XDK20" s="5"/>
      <c r="XDL20" s="5"/>
      <c r="XDM20" s="5"/>
      <c r="XDN20" s="5"/>
      <c r="XDO20" s="5"/>
      <c r="XDP20" s="5"/>
      <c r="XDQ20" s="5"/>
      <c r="XDR20" s="5"/>
      <c r="XDS20" s="5"/>
      <c r="XDT20" s="5"/>
      <c r="XDU20" s="5"/>
      <c r="XDV20" s="5"/>
      <c r="XDW20" s="5"/>
      <c r="XDX20" s="5"/>
      <c r="XDY20" s="5"/>
      <c r="XDZ20" s="5"/>
      <c r="XEA20" s="5"/>
      <c r="XEB20" s="5"/>
      <c r="XEC20" s="5"/>
      <c r="XED20" s="5"/>
      <c r="XEE20" s="5"/>
      <c r="XEF20" s="5"/>
      <c r="XEG20" s="5"/>
      <c r="XEH20" s="5"/>
      <c r="XEI20" s="5"/>
      <c r="XEJ20" s="5"/>
      <c r="XEK20" s="5"/>
      <c r="XEL20" s="5"/>
      <c r="XEM20" s="5"/>
      <c r="XEN20" s="5"/>
      <c r="XEO20" s="5"/>
      <c r="XEP20" s="5"/>
      <c r="XEQ20" s="5"/>
      <c r="XER20" s="5"/>
      <c r="XES20" s="5"/>
      <c r="XET20" s="5"/>
      <c r="XEU20" s="5"/>
      <c r="XEV20" s="5"/>
      <c r="XEW20" s="5"/>
      <c r="XEX20" s="5"/>
      <c r="XEY20" s="5"/>
      <c r="XEZ20" s="5"/>
      <c r="XFA20" s="5"/>
      <c r="XFB20" s="5"/>
      <c r="XFC20" s="5"/>
      <c r="XFD20" s="5"/>
    </row>
    <row r="21" s="2" customFormat="1" ht="45" spans="1:16384">
      <c r="A21" s="15">
        <v>14</v>
      </c>
      <c r="B21" s="15" t="s">
        <v>106</v>
      </c>
      <c r="C21" s="15" t="s">
        <v>107</v>
      </c>
      <c r="D21" s="15" t="s">
        <v>108</v>
      </c>
      <c r="E21" s="15" t="s">
        <v>27</v>
      </c>
      <c r="F21" s="26" t="s">
        <v>109</v>
      </c>
      <c r="G21" s="27">
        <v>328.84</v>
      </c>
      <c r="H21" s="27">
        <v>170.84</v>
      </c>
      <c r="I21" s="27">
        <v>0</v>
      </c>
      <c r="J21" s="27">
        <v>0</v>
      </c>
      <c r="K21" s="27">
        <v>0</v>
      </c>
      <c r="L21" s="27">
        <f t="shared" si="2"/>
        <v>158</v>
      </c>
      <c r="M21" s="36" t="s">
        <v>110</v>
      </c>
      <c r="N21" s="15" t="s">
        <v>40</v>
      </c>
      <c r="O21" s="15" t="s">
        <v>41</v>
      </c>
      <c r="P21" s="15" t="s">
        <v>111</v>
      </c>
      <c r="Q21" s="15" t="s">
        <v>112</v>
      </c>
      <c r="R21" s="42" t="s">
        <v>113</v>
      </c>
      <c r="S21" s="43"/>
      <c r="XDH21" s="5"/>
      <c r="XDI21" s="5"/>
      <c r="XDJ21" s="5"/>
      <c r="XDK21" s="5"/>
      <c r="XDL21" s="5"/>
      <c r="XDM21" s="5"/>
      <c r="XDN21" s="5"/>
      <c r="XDO21" s="5"/>
      <c r="XDP21" s="5"/>
      <c r="XDQ21" s="5"/>
      <c r="XDR21" s="5"/>
      <c r="XDS21" s="5"/>
      <c r="XDT21" s="5"/>
      <c r="XDU21" s="5"/>
      <c r="XDV21" s="5"/>
      <c r="XDW21" s="5"/>
      <c r="XDX21" s="5"/>
      <c r="XDY21" s="5"/>
      <c r="XDZ21" s="5"/>
      <c r="XEA21" s="5"/>
      <c r="XEB21" s="5"/>
      <c r="XEC21" s="5"/>
      <c r="XED21" s="5"/>
      <c r="XEE21" s="5"/>
      <c r="XEF21" s="5"/>
      <c r="XEG21" s="5"/>
      <c r="XEH21" s="5"/>
      <c r="XEI21" s="5"/>
      <c r="XEJ21" s="5"/>
      <c r="XEK21" s="5"/>
      <c r="XEL21" s="5"/>
      <c r="XEM21" s="5"/>
      <c r="XEN21" s="5"/>
      <c r="XEO21" s="5"/>
      <c r="XEP21" s="5"/>
      <c r="XEQ21" s="5"/>
      <c r="XER21" s="5"/>
      <c r="XES21" s="5"/>
      <c r="XET21" s="5"/>
      <c r="XEU21" s="5"/>
      <c r="XEV21" s="5"/>
      <c r="XEW21" s="5"/>
      <c r="XEX21" s="5"/>
      <c r="XEY21" s="5"/>
      <c r="XEZ21" s="5"/>
      <c r="XFA21" s="5"/>
      <c r="XFB21" s="5"/>
      <c r="XFC21" s="5"/>
      <c r="XFD21" s="5"/>
    </row>
    <row r="22" s="2" customFormat="1" ht="165" spans="1:16384">
      <c r="A22" s="15">
        <v>15</v>
      </c>
      <c r="B22" s="15" t="s">
        <v>106</v>
      </c>
      <c r="C22" s="15" t="s">
        <v>107</v>
      </c>
      <c r="D22" s="15" t="s">
        <v>114</v>
      </c>
      <c r="E22" s="15" t="s">
        <v>27</v>
      </c>
      <c r="F22" s="26" t="s">
        <v>115</v>
      </c>
      <c r="G22" s="27">
        <v>430</v>
      </c>
      <c r="H22" s="27">
        <v>330</v>
      </c>
      <c r="I22" s="27">
        <v>0</v>
      </c>
      <c r="J22" s="27">
        <v>0</v>
      </c>
      <c r="K22" s="27">
        <v>0</v>
      </c>
      <c r="L22" s="27">
        <f t="shared" si="2"/>
        <v>100</v>
      </c>
      <c r="M22" s="36" t="s">
        <v>116</v>
      </c>
      <c r="N22" s="15" t="s">
        <v>40</v>
      </c>
      <c r="O22" s="15" t="s">
        <v>41</v>
      </c>
      <c r="P22" s="15" t="s">
        <v>111</v>
      </c>
      <c r="Q22" s="15" t="s">
        <v>112</v>
      </c>
      <c r="R22" s="42" t="s">
        <v>117</v>
      </c>
      <c r="S22" s="43"/>
      <c r="XDH22" s="5"/>
      <c r="XDI22" s="5"/>
      <c r="XDJ22" s="5"/>
      <c r="XDK22" s="5"/>
      <c r="XDL22" s="5"/>
      <c r="XDM22" s="5"/>
      <c r="XDN22" s="5"/>
      <c r="XDO22" s="5"/>
      <c r="XDP22" s="5"/>
      <c r="XDQ22" s="5"/>
      <c r="XDR22" s="5"/>
      <c r="XDS22" s="5"/>
      <c r="XDT22" s="5"/>
      <c r="XDU22" s="5"/>
      <c r="XDV22" s="5"/>
      <c r="XDW22" s="5"/>
      <c r="XDX22" s="5"/>
      <c r="XDY22" s="5"/>
      <c r="XDZ22" s="5"/>
      <c r="XEA22" s="5"/>
      <c r="XEB22" s="5"/>
      <c r="XEC22" s="5"/>
      <c r="XED22" s="5"/>
      <c r="XEE22" s="5"/>
      <c r="XEF22" s="5"/>
      <c r="XEG22" s="5"/>
      <c r="XEH22" s="5"/>
      <c r="XEI22" s="5"/>
      <c r="XEJ22" s="5"/>
      <c r="XEK22" s="5"/>
      <c r="XEL22" s="5"/>
      <c r="XEM22" s="5"/>
      <c r="XEN22" s="5"/>
      <c r="XEO22" s="5"/>
      <c r="XEP22" s="5"/>
      <c r="XEQ22" s="5"/>
      <c r="XER22" s="5"/>
      <c r="XES22" s="5"/>
      <c r="XET22" s="5"/>
      <c r="XEU22" s="5"/>
      <c r="XEV22" s="5"/>
      <c r="XEW22" s="5"/>
      <c r="XEX22" s="5"/>
      <c r="XEY22" s="5"/>
      <c r="XEZ22" s="5"/>
      <c r="XFA22" s="5"/>
      <c r="XFB22" s="5"/>
      <c r="XFC22" s="5"/>
      <c r="XFD22" s="5"/>
    </row>
    <row r="23" s="2" customFormat="1" ht="45" spans="1:16384">
      <c r="A23" s="15">
        <v>16</v>
      </c>
      <c r="B23" s="15" t="s">
        <v>106</v>
      </c>
      <c r="C23" s="15" t="s">
        <v>106</v>
      </c>
      <c r="D23" s="15" t="s">
        <v>118</v>
      </c>
      <c r="E23" s="15" t="s">
        <v>27</v>
      </c>
      <c r="F23" s="26" t="s">
        <v>119</v>
      </c>
      <c r="G23" s="27">
        <v>210</v>
      </c>
      <c r="H23" s="27">
        <v>210</v>
      </c>
      <c r="I23" s="27">
        <v>0</v>
      </c>
      <c r="J23" s="27">
        <v>0</v>
      </c>
      <c r="K23" s="27">
        <v>0</v>
      </c>
      <c r="L23" s="27">
        <f t="shared" si="2"/>
        <v>0</v>
      </c>
      <c r="M23" s="36" t="s">
        <v>120</v>
      </c>
      <c r="N23" s="15" t="s">
        <v>49</v>
      </c>
      <c r="O23" s="15" t="s">
        <v>121</v>
      </c>
      <c r="P23" s="15" t="s">
        <v>66</v>
      </c>
      <c r="Q23" s="15" t="s">
        <v>112</v>
      </c>
      <c r="R23" s="42" t="s">
        <v>117</v>
      </c>
      <c r="S23" s="43"/>
      <c r="XDH23" s="5"/>
      <c r="XDI23" s="5"/>
      <c r="XDJ23" s="5"/>
      <c r="XDK23" s="5"/>
      <c r="XDL23" s="5"/>
      <c r="XDM23" s="5"/>
      <c r="XDN23" s="5"/>
      <c r="XDO23" s="5"/>
      <c r="XDP23" s="5"/>
      <c r="XDQ23" s="5"/>
      <c r="XDR23" s="5"/>
      <c r="XDS23" s="5"/>
      <c r="XDT23" s="5"/>
      <c r="XDU23" s="5"/>
      <c r="XDV23" s="5"/>
      <c r="XDW23" s="5"/>
      <c r="XDX23" s="5"/>
      <c r="XDY23" s="5"/>
      <c r="XDZ23" s="5"/>
      <c r="XEA23" s="5"/>
      <c r="XEB23" s="5"/>
      <c r="XEC23" s="5"/>
      <c r="XED23" s="5"/>
      <c r="XEE23" s="5"/>
      <c r="XEF23" s="5"/>
      <c r="XEG23" s="5"/>
      <c r="XEH23" s="5"/>
      <c r="XEI23" s="5"/>
      <c r="XEJ23" s="5"/>
      <c r="XEK23" s="5"/>
      <c r="XEL23" s="5"/>
      <c r="XEM23" s="5"/>
      <c r="XEN23" s="5"/>
      <c r="XEO23" s="5"/>
      <c r="XEP23" s="5"/>
      <c r="XEQ23" s="5"/>
      <c r="XER23" s="5"/>
      <c r="XES23" s="5"/>
      <c r="XET23" s="5"/>
      <c r="XEU23" s="5"/>
      <c r="XEV23" s="5"/>
      <c r="XEW23" s="5"/>
      <c r="XEX23" s="5"/>
      <c r="XEY23" s="5"/>
      <c r="XEZ23" s="5"/>
      <c r="XFA23" s="5"/>
      <c r="XFB23" s="5"/>
      <c r="XFC23" s="5"/>
      <c r="XFD23" s="5"/>
    </row>
    <row r="24" s="2" customFormat="1" ht="135" spans="1:16384">
      <c r="A24" s="15">
        <v>17</v>
      </c>
      <c r="B24" s="15" t="s">
        <v>106</v>
      </c>
      <c r="C24" s="15" t="s">
        <v>122</v>
      </c>
      <c r="D24" s="15" t="s">
        <v>123</v>
      </c>
      <c r="E24" s="15" t="s">
        <v>27</v>
      </c>
      <c r="F24" s="26" t="s">
        <v>124</v>
      </c>
      <c r="G24" s="27">
        <v>70</v>
      </c>
      <c r="H24" s="27">
        <v>70</v>
      </c>
      <c r="I24" s="27">
        <v>0</v>
      </c>
      <c r="J24" s="27">
        <v>0</v>
      </c>
      <c r="K24" s="27">
        <v>0</v>
      </c>
      <c r="L24" s="27">
        <f t="shared" si="2"/>
        <v>0</v>
      </c>
      <c r="M24" s="36" t="s">
        <v>125</v>
      </c>
      <c r="N24" s="15" t="s">
        <v>40</v>
      </c>
      <c r="O24" s="15" t="s">
        <v>126</v>
      </c>
      <c r="P24" s="15" t="s">
        <v>127</v>
      </c>
      <c r="Q24" s="15" t="s">
        <v>128</v>
      </c>
      <c r="R24" s="42" t="s">
        <v>113</v>
      </c>
      <c r="S24" s="43"/>
      <c r="XDH24" s="5"/>
      <c r="XDI24" s="5"/>
      <c r="XDJ24" s="5"/>
      <c r="XDK24" s="5"/>
      <c r="XDL24" s="5"/>
      <c r="XDM24" s="5"/>
      <c r="XDN24" s="5"/>
      <c r="XDO24" s="5"/>
      <c r="XDP24" s="5"/>
      <c r="XDQ24" s="5"/>
      <c r="XDR24" s="5"/>
      <c r="XDS24" s="5"/>
      <c r="XDT24" s="5"/>
      <c r="XDU24" s="5"/>
      <c r="XDV24" s="5"/>
      <c r="XDW24" s="5"/>
      <c r="XDX24" s="5"/>
      <c r="XDY24" s="5"/>
      <c r="XDZ24" s="5"/>
      <c r="XEA24" s="5"/>
      <c r="XEB24" s="5"/>
      <c r="XEC24" s="5"/>
      <c r="XED24" s="5"/>
      <c r="XEE24" s="5"/>
      <c r="XEF24" s="5"/>
      <c r="XEG24" s="5"/>
      <c r="XEH24" s="5"/>
      <c r="XEI24" s="5"/>
      <c r="XEJ24" s="5"/>
      <c r="XEK24" s="5"/>
      <c r="XEL24" s="5"/>
      <c r="XEM24" s="5"/>
      <c r="XEN24" s="5"/>
      <c r="XEO24" s="5"/>
      <c r="XEP24" s="5"/>
      <c r="XEQ24" s="5"/>
      <c r="XER24" s="5"/>
      <c r="XES24" s="5"/>
      <c r="XET24" s="5"/>
      <c r="XEU24" s="5"/>
      <c r="XEV24" s="5"/>
      <c r="XEW24" s="5"/>
      <c r="XEX24" s="5"/>
      <c r="XEY24" s="5"/>
      <c r="XEZ24" s="5"/>
      <c r="XFA24" s="5"/>
      <c r="XFB24" s="5"/>
      <c r="XFC24" s="5"/>
      <c r="XFD24" s="5"/>
    </row>
    <row r="25" s="2" customFormat="1" ht="45" spans="1:16384">
      <c r="A25" s="15">
        <v>18</v>
      </c>
      <c r="B25" s="15" t="s">
        <v>106</v>
      </c>
      <c r="C25" s="15" t="s">
        <v>106</v>
      </c>
      <c r="D25" s="15" t="s">
        <v>129</v>
      </c>
      <c r="E25" s="15" t="s">
        <v>27</v>
      </c>
      <c r="F25" s="26" t="s">
        <v>130</v>
      </c>
      <c r="G25" s="27">
        <v>38.4</v>
      </c>
      <c r="H25" s="27">
        <v>0</v>
      </c>
      <c r="I25" s="27">
        <v>38.4</v>
      </c>
      <c r="J25" s="27">
        <v>0</v>
      </c>
      <c r="K25" s="27">
        <v>0</v>
      </c>
      <c r="L25" s="27">
        <f t="shared" si="2"/>
        <v>0</v>
      </c>
      <c r="M25" s="36" t="s">
        <v>131</v>
      </c>
      <c r="N25" s="15" t="s">
        <v>49</v>
      </c>
      <c r="O25" s="15" t="s">
        <v>132</v>
      </c>
      <c r="P25" s="15" t="s">
        <v>66</v>
      </c>
      <c r="Q25" s="15" t="s">
        <v>112</v>
      </c>
      <c r="R25" s="42" t="s">
        <v>117</v>
      </c>
      <c r="S25" s="43"/>
      <c r="XDH25" s="5"/>
      <c r="XDI25" s="5"/>
      <c r="XDJ25" s="5"/>
      <c r="XDK25" s="5"/>
      <c r="XDL25" s="5"/>
      <c r="XDM25" s="5"/>
      <c r="XDN25" s="5"/>
      <c r="XDO25" s="5"/>
      <c r="XDP25" s="5"/>
      <c r="XDQ25" s="5"/>
      <c r="XDR25" s="5"/>
      <c r="XDS25" s="5"/>
      <c r="XDT25" s="5"/>
      <c r="XDU25" s="5"/>
      <c r="XDV25" s="5"/>
      <c r="XDW25" s="5"/>
      <c r="XDX25" s="5"/>
      <c r="XDY25" s="5"/>
      <c r="XDZ25" s="5"/>
      <c r="XEA25" s="5"/>
      <c r="XEB25" s="5"/>
      <c r="XEC25" s="5"/>
      <c r="XED25" s="5"/>
      <c r="XEE25" s="5"/>
      <c r="XEF25" s="5"/>
      <c r="XEG25" s="5"/>
      <c r="XEH25" s="5"/>
      <c r="XEI25" s="5"/>
      <c r="XEJ25" s="5"/>
      <c r="XEK25" s="5"/>
      <c r="XEL25" s="5"/>
      <c r="XEM25" s="5"/>
      <c r="XEN25" s="5"/>
      <c r="XEO25" s="5"/>
      <c r="XEP25" s="5"/>
      <c r="XEQ25" s="5"/>
      <c r="XER25" s="5"/>
      <c r="XES25" s="5"/>
      <c r="XET25" s="5"/>
      <c r="XEU25" s="5"/>
      <c r="XEV25" s="5"/>
      <c r="XEW25" s="5"/>
      <c r="XEX25" s="5"/>
      <c r="XEY25" s="5"/>
      <c r="XEZ25" s="5"/>
      <c r="XFA25" s="5"/>
      <c r="XFB25" s="5"/>
      <c r="XFC25" s="5"/>
      <c r="XFD25" s="5"/>
    </row>
    <row r="26" s="2" customFormat="1" ht="45" spans="1:16384">
      <c r="A26" s="15">
        <v>19</v>
      </c>
      <c r="B26" s="15" t="s">
        <v>106</v>
      </c>
      <c r="C26" s="15" t="s">
        <v>106</v>
      </c>
      <c r="D26" s="15" t="s">
        <v>133</v>
      </c>
      <c r="E26" s="15" t="s">
        <v>27</v>
      </c>
      <c r="F26" s="26" t="s">
        <v>134</v>
      </c>
      <c r="G26" s="27">
        <v>19.2</v>
      </c>
      <c r="H26" s="27">
        <v>0</v>
      </c>
      <c r="I26" s="27">
        <v>19.2</v>
      </c>
      <c r="J26" s="27">
        <v>0</v>
      </c>
      <c r="K26" s="27">
        <v>0</v>
      </c>
      <c r="L26" s="27">
        <f t="shared" si="2"/>
        <v>0</v>
      </c>
      <c r="M26" s="36" t="s">
        <v>135</v>
      </c>
      <c r="N26" s="15" t="s">
        <v>49</v>
      </c>
      <c r="O26" s="15" t="s">
        <v>136</v>
      </c>
      <c r="P26" s="15" t="s">
        <v>66</v>
      </c>
      <c r="Q26" s="15" t="s">
        <v>112</v>
      </c>
      <c r="R26" s="42" t="s">
        <v>117</v>
      </c>
      <c r="S26" s="43"/>
      <c r="XDH26" s="5"/>
      <c r="XDI26" s="5"/>
      <c r="XDJ26" s="5"/>
      <c r="XDK26" s="5"/>
      <c r="XDL26" s="5"/>
      <c r="XDM26" s="5"/>
      <c r="XDN26" s="5"/>
      <c r="XDO26" s="5"/>
      <c r="XDP26" s="5"/>
      <c r="XDQ26" s="5"/>
      <c r="XDR26" s="5"/>
      <c r="XDS26" s="5"/>
      <c r="XDT26" s="5"/>
      <c r="XDU26" s="5"/>
      <c r="XDV26" s="5"/>
      <c r="XDW26" s="5"/>
      <c r="XDX26" s="5"/>
      <c r="XDY26" s="5"/>
      <c r="XDZ26" s="5"/>
      <c r="XEA26" s="5"/>
      <c r="XEB26" s="5"/>
      <c r="XEC26" s="5"/>
      <c r="XED26" s="5"/>
      <c r="XEE26" s="5"/>
      <c r="XEF26" s="5"/>
      <c r="XEG26" s="5"/>
      <c r="XEH26" s="5"/>
      <c r="XEI26" s="5"/>
      <c r="XEJ26" s="5"/>
      <c r="XEK26" s="5"/>
      <c r="XEL26" s="5"/>
      <c r="XEM26" s="5"/>
      <c r="XEN26" s="5"/>
      <c r="XEO26" s="5"/>
      <c r="XEP26" s="5"/>
      <c r="XEQ26" s="5"/>
      <c r="XER26" s="5"/>
      <c r="XES26" s="5"/>
      <c r="XET26" s="5"/>
      <c r="XEU26" s="5"/>
      <c r="XEV26" s="5"/>
      <c r="XEW26" s="5"/>
      <c r="XEX26" s="5"/>
      <c r="XEY26" s="5"/>
      <c r="XEZ26" s="5"/>
      <c r="XFA26" s="5"/>
      <c r="XFB26" s="5"/>
      <c r="XFC26" s="5"/>
      <c r="XFD26" s="5"/>
    </row>
    <row r="27" s="2" customFormat="1" ht="105" spans="1:16384">
      <c r="A27" s="15">
        <v>20</v>
      </c>
      <c r="B27" s="15" t="s">
        <v>106</v>
      </c>
      <c r="C27" s="15" t="s">
        <v>107</v>
      </c>
      <c r="D27" s="15" t="s">
        <v>137</v>
      </c>
      <c r="E27" s="15" t="s">
        <v>27</v>
      </c>
      <c r="F27" s="26" t="s">
        <v>138</v>
      </c>
      <c r="G27" s="27">
        <v>30</v>
      </c>
      <c r="H27" s="27">
        <v>0</v>
      </c>
      <c r="I27" s="27">
        <v>28.5</v>
      </c>
      <c r="J27" s="27">
        <v>0</v>
      </c>
      <c r="K27" s="27">
        <v>0</v>
      </c>
      <c r="L27" s="27">
        <f t="shared" si="2"/>
        <v>1.5</v>
      </c>
      <c r="M27" s="36" t="s">
        <v>131</v>
      </c>
      <c r="N27" s="15" t="s">
        <v>40</v>
      </c>
      <c r="O27" s="15" t="s">
        <v>139</v>
      </c>
      <c r="P27" s="15" t="s">
        <v>140</v>
      </c>
      <c r="Q27" s="15" t="s">
        <v>141</v>
      </c>
      <c r="R27" s="42" t="s">
        <v>113</v>
      </c>
      <c r="S27" s="43"/>
      <c r="XDH27" s="5"/>
      <c r="XDI27" s="5"/>
      <c r="XDJ27" s="5"/>
      <c r="XDK27" s="5"/>
      <c r="XDL27" s="5"/>
      <c r="XDM27" s="5"/>
      <c r="XDN27" s="5"/>
      <c r="XDO27" s="5"/>
      <c r="XDP27" s="5"/>
      <c r="XDQ27" s="5"/>
      <c r="XDR27" s="5"/>
      <c r="XDS27" s="5"/>
      <c r="XDT27" s="5"/>
      <c r="XDU27" s="5"/>
      <c r="XDV27" s="5"/>
      <c r="XDW27" s="5"/>
      <c r="XDX27" s="5"/>
      <c r="XDY27" s="5"/>
      <c r="XDZ27" s="5"/>
      <c r="XEA27" s="5"/>
      <c r="XEB27" s="5"/>
      <c r="XEC27" s="5"/>
      <c r="XED27" s="5"/>
      <c r="XEE27" s="5"/>
      <c r="XEF27" s="5"/>
      <c r="XEG27" s="5"/>
      <c r="XEH27" s="5"/>
      <c r="XEI27" s="5"/>
      <c r="XEJ27" s="5"/>
      <c r="XEK27" s="5"/>
      <c r="XEL27" s="5"/>
      <c r="XEM27" s="5"/>
      <c r="XEN27" s="5"/>
      <c r="XEO27" s="5"/>
      <c r="XEP27" s="5"/>
      <c r="XEQ27" s="5"/>
      <c r="XER27" s="5"/>
      <c r="XES27" s="5"/>
      <c r="XET27" s="5"/>
      <c r="XEU27" s="5"/>
      <c r="XEV27" s="5"/>
      <c r="XEW27" s="5"/>
      <c r="XEX27" s="5"/>
      <c r="XEY27" s="5"/>
      <c r="XEZ27" s="5"/>
      <c r="XFA27" s="5"/>
      <c r="XFB27" s="5"/>
      <c r="XFC27" s="5"/>
      <c r="XFD27" s="5"/>
    </row>
    <row r="28" s="2" customFormat="1" ht="75" spans="1:16384">
      <c r="A28" s="15">
        <v>21</v>
      </c>
      <c r="B28" s="15" t="s">
        <v>142</v>
      </c>
      <c r="C28" s="15" t="s">
        <v>143</v>
      </c>
      <c r="D28" s="15" t="s">
        <v>144</v>
      </c>
      <c r="E28" s="15" t="s">
        <v>27</v>
      </c>
      <c r="F28" s="26" t="s">
        <v>145</v>
      </c>
      <c r="G28" s="27">
        <v>370</v>
      </c>
      <c r="H28" s="27">
        <v>0</v>
      </c>
      <c r="I28" s="27">
        <v>370</v>
      </c>
      <c r="J28" s="27">
        <v>0</v>
      </c>
      <c r="K28" s="27">
        <v>0</v>
      </c>
      <c r="L28" s="27">
        <f t="shared" si="2"/>
        <v>0</v>
      </c>
      <c r="M28" s="36" t="s">
        <v>146</v>
      </c>
      <c r="N28" s="15" t="s">
        <v>147</v>
      </c>
      <c r="O28" s="15" t="s">
        <v>31</v>
      </c>
      <c r="P28" s="15" t="s">
        <v>148</v>
      </c>
      <c r="Q28" s="15" t="s">
        <v>149</v>
      </c>
      <c r="R28" s="42" t="s">
        <v>150</v>
      </c>
      <c r="S28" s="43"/>
      <c r="XDH28" s="5"/>
      <c r="XDI28" s="5"/>
      <c r="XDJ28" s="5"/>
      <c r="XDK28" s="5"/>
      <c r="XDL28" s="5"/>
      <c r="XDM28" s="5"/>
      <c r="XDN28" s="5"/>
      <c r="XDO28" s="5"/>
      <c r="XDP28" s="5"/>
      <c r="XDQ28" s="5"/>
      <c r="XDR28" s="5"/>
      <c r="XDS28" s="5"/>
      <c r="XDT28" s="5"/>
      <c r="XDU28" s="5"/>
      <c r="XDV28" s="5"/>
      <c r="XDW28" s="5"/>
      <c r="XDX28" s="5"/>
      <c r="XDY28" s="5"/>
      <c r="XDZ28" s="5"/>
      <c r="XEA28" s="5"/>
      <c r="XEB28" s="5"/>
      <c r="XEC28" s="5"/>
      <c r="XED28" s="5"/>
      <c r="XEE28" s="5"/>
      <c r="XEF28" s="5"/>
      <c r="XEG28" s="5"/>
      <c r="XEH28" s="5"/>
      <c r="XEI28" s="5"/>
      <c r="XEJ28" s="5"/>
      <c r="XEK28" s="5"/>
      <c r="XEL28" s="5"/>
      <c r="XEM28" s="5"/>
      <c r="XEN28" s="5"/>
      <c r="XEO28" s="5"/>
      <c r="XEP28" s="5"/>
      <c r="XEQ28" s="5"/>
      <c r="XER28" s="5"/>
      <c r="XES28" s="5"/>
      <c r="XET28" s="5"/>
      <c r="XEU28" s="5"/>
      <c r="XEV28" s="5"/>
      <c r="XEW28" s="5"/>
      <c r="XEX28" s="5"/>
      <c r="XEY28" s="5"/>
      <c r="XEZ28" s="5"/>
      <c r="XFA28" s="5"/>
      <c r="XFB28" s="5"/>
      <c r="XFC28" s="5"/>
      <c r="XFD28" s="5"/>
    </row>
    <row r="29" s="2" customFormat="1" ht="45" spans="1:16384">
      <c r="A29" s="15">
        <v>22</v>
      </c>
      <c r="B29" s="15" t="s">
        <v>142</v>
      </c>
      <c r="C29" s="15" t="s">
        <v>151</v>
      </c>
      <c r="D29" s="15" t="s">
        <v>152</v>
      </c>
      <c r="E29" s="15" t="s">
        <v>27</v>
      </c>
      <c r="F29" s="26" t="s">
        <v>153</v>
      </c>
      <c r="G29" s="27">
        <v>168.11</v>
      </c>
      <c r="H29" s="27">
        <v>0</v>
      </c>
      <c r="I29" s="27">
        <v>19.2</v>
      </c>
      <c r="J29" s="27">
        <v>0</v>
      </c>
      <c r="K29" s="27">
        <v>0</v>
      </c>
      <c r="L29" s="27">
        <f t="shared" si="2"/>
        <v>148.91</v>
      </c>
      <c r="M29" s="36" t="s">
        <v>154</v>
      </c>
      <c r="N29" s="15" t="s">
        <v>155</v>
      </c>
      <c r="O29" s="15" t="s">
        <v>136</v>
      </c>
      <c r="P29" s="15" t="s">
        <v>156</v>
      </c>
      <c r="Q29" s="15" t="s">
        <v>52</v>
      </c>
      <c r="R29" s="44" t="s">
        <v>157</v>
      </c>
      <c r="S29" s="43"/>
      <c r="XDH29" s="5"/>
      <c r="XDI29" s="5"/>
      <c r="XDJ29" s="5"/>
      <c r="XDK29" s="5"/>
      <c r="XDL29" s="5"/>
      <c r="XDM29" s="5"/>
      <c r="XDN29" s="5"/>
      <c r="XDO29" s="5"/>
      <c r="XDP29" s="5"/>
      <c r="XDQ29" s="5"/>
      <c r="XDR29" s="5"/>
      <c r="XDS29" s="5"/>
      <c r="XDT29" s="5"/>
      <c r="XDU29" s="5"/>
      <c r="XDV29" s="5"/>
      <c r="XDW29" s="5"/>
      <c r="XDX29" s="5"/>
      <c r="XDY29" s="5"/>
      <c r="XDZ29" s="5"/>
      <c r="XEA29" s="5"/>
      <c r="XEB29" s="5"/>
      <c r="XEC29" s="5"/>
      <c r="XED29" s="5"/>
      <c r="XEE29" s="5"/>
      <c r="XEF29" s="5"/>
      <c r="XEG29" s="5"/>
      <c r="XEH29" s="5"/>
      <c r="XEI29" s="5"/>
      <c r="XEJ29" s="5"/>
      <c r="XEK29" s="5"/>
      <c r="XEL29" s="5"/>
      <c r="XEM29" s="5"/>
      <c r="XEN29" s="5"/>
      <c r="XEO29" s="5"/>
      <c r="XEP29" s="5"/>
      <c r="XEQ29" s="5"/>
      <c r="XER29" s="5"/>
      <c r="XES29" s="5"/>
      <c r="XET29" s="5"/>
      <c r="XEU29" s="5"/>
      <c r="XEV29" s="5"/>
      <c r="XEW29" s="5"/>
      <c r="XEX29" s="5"/>
      <c r="XEY29" s="5"/>
      <c r="XEZ29" s="5"/>
      <c r="XFA29" s="5"/>
      <c r="XFB29" s="5"/>
      <c r="XFC29" s="5"/>
      <c r="XFD29" s="5"/>
    </row>
    <row r="30" s="2" customFormat="1" ht="45" spans="1:16384">
      <c r="A30" s="15">
        <v>23</v>
      </c>
      <c r="B30" s="15" t="s">
        <v>142</v>
      </c>
      <c r="C30" s="15" t="s">
        <v>151</v>
      </c>
      <c r="D30" s="15" t="s">
        <v>158</v>
      </c>
      <c r="E30" s="15" t="s">
        <v>27</v>
      </c>
      <c r="F30" s="26" t="s">
        <v>159</v>
      </c>
      <c r="G30" s="27">
        <v>163.63</v>
      </c>
      <c r="H30" s="27">
        <v>0</v>
      </c>
      <c r="I30" s="27">
        <v>19.2</v>
      </c>
      <c r="J30" s="27">
        <v>0</v>
      </c>
      <c r="K30" s="27">
        <v>0</v>
      </c>
      <c r="L30" s="27">
        <f t="shared" si="2"/>
        <v>144.43</v>
      </c>
      <c r="M30" s="36" t="s">
        <v>154</v>
      </c>
      <c r="N30" s="15" t="s">
        <v>155</v>
      </c>
      <c r="O30" s="15" t="s">
        <v>160</v>
      </c>
      <c r="P30" s="15" t="s">
        <v>161</v>
      </c>
      <c r="Q30" s="15" t="s">
        <v>52</v>
      </c>
      <c r="R30" s="42" t="s">
        <v>149</v>
      </c>
      <c r="S30" s="43"/>
      <c r="XDH30" s="5"/>
      <c r="XDI30" s="5"/>
      <c r="XDJ30" s="5"/>
      <c r="XDK30" s="5"/>
      <c r="XDL30" s="5"/>
      <c r="XDM30" s="5"/>
      <c r="XDN30" s="5"/>
      <c r="XDO30" s="5"/>
      <c r="XDP30" s="5"/>
      <c r="XDQ30" s="5"/>
      <c r="XDR30" s="5"/>
      <c r="XDS30" s="5"/>
      <c r="XDT30" s="5"/>
      <c r="XDU30" s="5"/>
      <c r="XDV30" s="5"/>
      <c r="XDW30" s="5"/>
      <c r="XDX30" s="5"/>
      <c r="XDY30" s="5"/>
      <c r="XDZ30" s="5"/>
      <c r="XEA30" s="5"/>
      <c r="XEB30" s="5"/>
      <c r="XEC30" s="5"/>
      <c r="XED30" s="5"/>
      <c r="XEE30" s="5"/>
      <c r="XEF30" s="5"/>
      <c r="XEG30" s="5"/>
      <c r="XEH30" s="5"/>
      <c r="XEI30" s="5"/>
      <c r="XEJ30" s="5"/>
      <c r="XEK30" s="5"/>
      <c r="XEL30" s="5"/>
      <c r="XEM30" s="5"/>
      <c r="XEN30" s="5"/>
      <c r="XEO30" s="5"/>
      <c r="XEP30" s="5"/>
      <c r="XEQ30" s="5"/>
      <c r="XER30" s="5"/>
      <c r="XES30" s="5"/>
      <c r="XET30" s="5"/>
      <c r="XEU30" s="5"/>
      <c r="XEV30" s="5"/>
      <c r="XEW30" s="5"/>
      <c r="XEX30" s="5"/>
      <c r="XEY30" s="5"/>
      <c r="XEZ30" s="5"/>
      <c r="XFA30" s="5"/>
      <c r="XFB30" s="5"/>
      <c r="XFC30" s="5"/>
      <c r="XFD30" s="5"/>
    </row>
    <row r="31" s="2" customFormat="1" ht="45" spans="1:16384">
      <c r="A31" s="15">
        <v>24</v>
      </c>
      <c r="B31" s="15" t="s">
        <v>142</v>
      </c>
      <c r="C31" s="15" t="s">
        <v>151</v>
      </c>
      <c r="D31" s="15" t="s">
        <v>162</v>
      </c>
      <c r="E31" s="15" t="s">
        <v>27</v>
      </c>
      <c r="F31" s="26" t="s">
        <v>163</v>
      </c>
      <c r="G31" s="27">
        <v>168.05</v>
      </c>
      <c r="H31" s="27">
        <v>0</v>
      </c>
      <c r="I31" s="27">
        <v>19.2</v>
      </c>
      <c r="J31" s="27">
        <v>0</v>
      </c>
      <c r="K31" s="27">
        <v>0</v>
      </c>
      <c r="L31" s="27">
        <f t="shared" si="2"/>
        <v>148.85</v>
      </c>
      <c r="M31" s="36" t="s">
        <v>154</v>
      </c>
      <c r="N31" s="15" t="s">
        <v>155</v>
      </c>
      <c r="O31" s="15" t="s">
        <v>136</v>
      </c>
      <c r="P31" s="15" t="s">
        <v>164</v>
      </c>
      <c r="Q31" s="15" t="s">
        <v>52</v>
      </c>
      <c r="R31" s="42" t="s">
        <v>149</v>
      </c>
      <c r="S31" s="43"/>
      <c r="XDH31" s="5"/>
      <c r="XDI31" s="5"/>
      <c r="XDJ31" s="5"/>
      <c r="XDK31" s="5"/>
      <c r="XDL31" s="5"/>
      <c r="XDM31" s="5"/>
      <c r="XDN31" s="5"/>
      <c r="XDO31" s="5"/>
      <c r="XDP31" s="5"/>
      <c r="XDQ31" s="5"/>
      <c r="XDR31" s="5"/>
      <c r="XDS31" s="5"/>
      <c r="XDT31" s="5"/>
      <c r="XDU31" s="5"/>
      <c r="XDV31" s="5"/>
      <c r="XDW31" s="5"/>
      <c r="XDX31" s="5"/>
      <c r="XDY31" s="5"/>
      <c r="XDZ31" s="5"/>
      <c r="XEA31" s="5"/>
      <c r="XEB31" s="5"/>
      <c r="XEC31" s="5"/>
      <c r="XED31" s="5"/>
      <c r="XEE31" s="5"/>
      <c r="XEF31" s="5"/>
      <c r="XEG31" s="5"/>
      <c r="XEH31" s="5"/>
      <c r="XEI31" s="5"/>
      <c r="XEJ31" s="5"/>
      <c r="XEK31" s="5"/>
      <c r="XEL31" s="5"/>
      <c r="XEM31" s="5"/>
      <c r="XEN31" s="5"/>
      <c r="XEO31" s="5"/>
      <c r="XEP31" s="5"/>
      <c r="XEQ31" s="5"/>
      <c r="XER31" s="5"/>
      <c r="XES31" s="5"/>
      <c r="XET31" s="5"/>
      <c r="XEU31" s="5"/>
      <c r="XEV31" s="5"/>
      <c r="XEW31" s="5"/>
      <c r="XEX31" s="5"/>
      <c r="XEY31" s="5"/>
      <c r="XEZ31" s="5"/>
      <c r="XFA31" s="5"/>
      <c r="XFB31" s="5"/>
      <c r="XFC31" s="5"/>
      <c r="XFD31" s="5"/>
    </row>
    <row r="32" s="2" customFormat="1" ht="75" spans="1:16384">
      <c r="A32" s="15">
        <v>25</v>
      </c>
      <c r="B32" s="15" t="s">
        <v>142</v>
      </c>
      <c r="C32" s="15" t="s">
        <v>165</v>
      </c>
      <c r="D32" s="15" t="s">
        <v>166</v>
      </c>
      <c r="E32" s="15" t="s">
        <v>27</v>
      </c>
      <c r="F32" s="26" t="s">
        <v>167</v>
      </c>
      <c r="G32" s="27">
        <v>20.3</v>
      </c>
      <c r="H32" s="27">
        <v>0</v>
      </c>
      <c r="I32" s="27">
        <v>19</v>
      </c>
      <c r="J32" s="27">
        <v>0</v>
      </c>
      <c r="K32" s="27">
        <v>0</v>
      </c>
      <c r="L32" s="27">
        <f t="shared" si="2"/>
        <v>1.3</v>
      </c>
      <c r="M32" s="36" t="s">
        <v>64</v>
      </c>
      <c r="N32" s="15" t="s">
        <v>49</v>
      </c>
      <c r="O32" s="15" t="s">
        <v>136</v>
      </c>
      <c r="P32" s="15" t="s">
        <v>168</v>
      </c>
      <c r="Q32" s="15" t="s">
        <v>149</v>
      </c>
      <c r="R32" s="42" t="s">
        <v>149</v>
      </c>
      <c r="S32" s="43"/>
      <c r="XDH32" s="5"/>
      <c r="XDI32" s="5"/>
      <c r="XDJ32" s="5"/>
      <c r="XDK32" s="5"/>
      <c r="XDL32" s="5"/>
      <c r="XDM32" s="5"/>
      <c r="XDN32" s="5"/>
      <c r="XDO32" s="5"/>
      <c r="XDP32" s="5"/>
      <c r="XDQ32" s="5"/>
      <c r="XDR32" s="5"/>
      <c r="XDS32" s="5"/>
      <c r="XDT32" s="5"/>
      <c r="XDU32" s="5"/>
      <c r="XDV32" s="5"/>
      <c r="XDW32" s="5"/>
      <c r="XDX32" s="5"/>
      <c r="XDY32" s="5"/>
      <c r="XDZ32" s="5"/>
      <c r="XEA32" s="5"/>
      <c r="XEB32" s="5"/>
      <c r="XEC32" s="5"/>
      <c r="XED32" s="5"/>
      <c r="XEE32" s="5"/>
      <c r="XEF32" s="5"/>
      <c r="XEG32" s="5"/>
      <c r="XEH32" s="5"/>
      <c r="XEI32" s="5"/>
      <c r="XEJ32" s="5"/>
      <c r="XEK32" s="5"/>
      <c r="XEL32" s="5"/>
      <c r="XEM32" s="5"/>
      <c r="XEN32" s="5"/>
      <c r="XEO32" s="5"/>
      <c r="XEP32" s="5"/>
      <c r="XEQ32" s="5"/>
      <c r="XER32" s="5"/>
      <c r="XES32" s="5"/>
      <c r="XET32" s="5"/>
      <c r="XEU32" s="5"/>
      <c r="XEV32" s="5"/>
      <c r="XEW32" s="5"/>
      <c r="XEX32" s="5"/>
      <c r="XEY32" s="5"/>
      <c r="XEZ32" s="5"/>
      <c r="XFA32" s="5"/>
      <c r="XFB32" s="5"/>
      <c r="XFC32" s="5"/>
      <c r="XFD32" s="5"/>
    </row>
    <row r="33" s="2" customFormat="1" ht="120" spans="1:16384">
      <c r="A33" s="15">
        <v>26</v>
      </c>
      <c r="B33" s="15" t="s">
        <v>142</v>
      </c>
      <c r="C33" s="15" t="s">
        <v>169</v>
      </c>
      <c r="D33" s="15" t="s">
        <v>170</v>
      </c>
      <c r="E33" s="15" t="s">
        <v>27</v>
      </c>
      <c r="F33" s="26" t="s">
        <v>171</v>
      </c>
      <c r="G33" s="27">
        <v>100.32</v>
      </c>
      <c r="H33" s="27">
        <v>100</v>
      </c>
      <c r="I33" s="27">
        <v>0</v>
      </c>
      <c r="J33" s="27">
        <v>0</v>
      </c>
      <c r="K33" s="27">
        <v>0</v>
      </c>
      <c r="L33" s="27">
        <f t="shared" si="2"/>
        <v>0.319999999999993</v>
      </c>
      <c r="M33" s="36" t="s">
        <v>40</v>
      </c>
      <c r="N33" s="15" t="s">
        <v>30</v>
      </c>
      <c r="O33" s="15" t="s">
        <v>172</v>
      </c>
      <c r="P33" s="15" t="s">
        <v>173</v>
      </c>
      <c r="Q33" s="15" t="s">
        <v>149</v>
      </c>
      <c r="R33" s="42" t="s">
        <v>150</v>
      </c>
      <c r="S33" s="43"/>
      <c r="XDH33" s="5"/>
      <c r="XDI33" s="5"/>
      <c r="XDJ33" s="5"/>
      <c r="XDK33" s="5"/>
      <c r="XDL33" s="5"/>
      <c r="XDM33" s="5"/>
      <c r="XDN33" s="5"/>
      <c r="XDO33" s="5"/>
      <c r="XDP33" s="5"/>
      <c r="XDQ33" s="5"/>
      <c r="XDR33" s="5"/>
      <c r="XDS33" s="5"/>
      <c r="XDT33" s="5"/>
      <c r="XDU33" s="5"/>
      <c r="XDV33" s="5"/>
      <c r="XDW33" s="5"/>
      <c r="XDX33" s="5"/>
      <c r="XDY33" s="5"/>
      <c r="XDZ33" s="5"/>
      <c r="XEA33" s="5"/>
      <c r="XEB33" s="5"/>
      <c r="XEC33" s="5"/>
      <c r="XED33" s="5"/>
      <c r="XEE33" s="5"/>
      <c r="XEF33" s="5"/>
      <c r="XEG33" s="5"/>
      <c r="XEH33" s="5"/>
      <c r="XEI33" s="5"/>
      <c r="XEJ33" s="5"/>
      <c r="XEK33" s="5"/>
      <c r="XEL33" s="5"/>
      <c r="XEM33" s="5"/>
      <c r="XEN33" s="5"/>
      <c r="XEO33" s="5"/>
      <c r="XEP33" s="5"/>
      <c r="XEQ33" s="5"/>
      <c r="XER33" s="5"/>
      <c r="XES33" s="5"/>
      <c r="XET33" s="5"/>
      <c r="XEU33" s="5"/>
      <c r="XEV33" s="5"/>
      <c r="XEW33" s="5"/>
      <c r="XEX33" s="5"/>
      <c r="XEY33" s="5"/>
      <c r="XEZ33" s="5"/>
      <c r="XFA33" s="5"/>
      <c r="XFB33" s="5"/>
      <c r="XFC33" s="5"/>
      <c r="XFD33" s="5"/>
    </row>
    <row r="34" s="2" customFormat="1" ht="60" spans="1:16384">
      <c r="A34" s="15">
        <v>27</v>
      </c>
      <c r="B34" s="15" t="s">
        <v>174</v>
      </c>
      <c r="C34" s="15" t="s">
        <v>175</v>
      </c>
      <c r="D34" s="15" t="s">
        <v>176</v>
      </c>
      <c r="E34" s="15" t="s">
        <v>27</v>
      </c>
      <c r="F34" s="26" t="s">
        <v>177</v>
      </c>
      <c r="G34" s="27">
        <v>194.75</v>
      </c>
      <c r="H34" s="27">
        <v>190</v>
      </c>
      <c r="I34" s="27">
        <v>4.75</v>
      </c>
      <c r="J34" s="27">
        <v>0</v>
      </c>
      <c r="K34" s="27">
        <v>0</v>
      </c>
      <c r="L34" s="27">
        <f t="shared" si="2"/>
        <v>0</v>
      </c>
      <c r="M34" s="36" t="s">
        <v>178</v>
      </c>
      <c r="N34" s="15" t="s">
        <v>179</v>
      </c>
      <c r="O34" s="15" t="s">
        <v>126</v>
      </c>
      <c r="P34" s="15" t="s">
        <v>180</v>
      </c>
      <c r="Q34" s="15" t="s">
        <v>67</v>
      </c>
      <c r="R34" s="42" t="s">
        <v>181</v>
      </c>
      <c r="S34" s="43"/>
      <c r="XDH34" s="5"/>
      <c r="XDI34" s="5"/>
      <c r="XDJ34" s="5"/>
      <c r="XDK34" s="5"/>
      <c r="XDL34" s="5"/>
      <c r="XDM34" s="5"/>
      <c r="XDN34" s="5"/>
      <c r="XDO34" s="5"/>
      <c r="XDP34" s="5"/>
      <c r="XDQ34" s="5"/>
      <c r="XDR34" s="5"/>
      <c r="XDS34" s="5"/>
      <c r="XDT34" s="5"/>
      <c r="XDU34" s="5"/>
      <c r="XDV34" s="5"/>
      <c r="XDW34" s="5"/>
      <c r="XDX34" s="5"/>
      <c r="XDY34" s="5"/>
      <c r="XDZ34" s="5"/>
      <c r="XEA34" s="5"/>
      <c r="XEB34" s="5"/>
      <c r="XEC34" s="5"/>
      <c r="XED34" s="5"/>
      <c r="XEE34" s="5"/>
      <c r="XEF34" s="5"/>
      <c r="XEG34" s="5"/>
      <c r="XEH34" s="5"/>
      <c r="XEI34" s="5"/>
      <c r="XEJ34" s="5"/>
      <c r="XEK34" s="5"/>
      <c r="XEL34" s="5"/>
      <c r="XEM34" s="5"/>
      <c r="XEN34" s="5"/>
      <c r="XEO34" s="5"/>
      <c r="XEP34" s="5"/>
      <c r="XEQ34" s="5"/>
      <c r="XER34" s="5"/>
      <c r="XES34" s="5"/>
      <c r="XET34" s="5"/>
      <c r="XEU34" s="5"/>
      <c r="XEV34" s="5"/>
      <c r="XEW34" s="5"/>
      <c r="XEX34" s="5"/>
      <c r="XEY34" s="5"/>
      <c r="XEZ34" s="5"/>
      <c r="XFA34" s="5"/>
      <c r="XFB34" s="5"/>
      <c r="XFC34" s="5"/>
      <c r="XFD34" s="5"/>
    </row>
    <row r="35" s="2" customFormat="1" ht="135" spans="1:16384">
      <c r="A35" s="15">
        <v>28</v>
      </c>
      <c r="B35" s="15" t="s">
        <v>174</v>
      </c>
      <c r="C35" s="15" t="s">
        <v>182</v>
      </c>
      <c r="D35" s="15" t="s">
        <v>183</v>
      </c>
      <c r="E35" s="15" t="s">
        <v>27</v>
      </c>
      <c r="F35" s="26" t="s">
        <v>184</v>
      </c>
      <c r="G35" s="27">
        <v>240</v>
      </c>
      <c r="H35" s="27">
        <v>240</v>
      </c>
      <c r="I35" s="27">
        <v>0</v>
      </c>
      <c r="J35" s="27">
        <v>0</v>
      </c>
      <c r="K35" s="27">
        <v>0</v>
      </c>
      <c r="L35" s="27">
        <f t="shared" si="2"/>
        <v>0</v>
      </c>
      <c r="M35" s="36" t="s">
        <v>185</v>
      </c>
      <c r="N35" s="15" t="s">
        <v>73</v>
      </c>
      <c r="O35" s="15" t="s">
        <v>126</v>
      </c>
      <c r="P35" s="15" t="s">
        <v>186</v>
      </c>
      <c r="Q35" s="15" t="s">
        <v>112</v>
      </c>
      <c r="R35" s="42" t="s">
        <v>181</v>
      </c>
      <c r="S35" s="43"/>
      <c r="XDH35" s="5"/>
      <c r="XDI35" s="5"/>
      <c r="XDJ35" s="5"/>
      <c r="XDK35" s="5"/>
      <c r="XDL35" s="5"/>
      <c r="XDM35" s="5"/>
      <c r="XDN35" s="5"/>
      <c r="XDO35" s="5"/>
      <c r="XDP35" s="5"/>
      <c r="XDQ35" s="5"/>
      <c r="XDR35" s="5"/>
      <c r="XDS35" s="5"/>
      <c r="XDT35" s="5"/>
      <c r="XDU35" s="5"/>
      <c r="XDV35" s="5"/>
      <c r="XDW35" s="5"/>
      <c r="XDX35" s="5"/>
      <c r="XDY35" s="5"/>
      <c r="XDZ35" s="5"/>
      <c r="XEA35" s="5"/>
      <c r="XEB35" s="5"/>
      <c r="XEC35" s="5"/>
      <c r="XED35" s="5"/>
      <c r="XEE35" s="5"/>
      <c r="XEF35" s="5"/>
      <c r="XEG35" s="5"/>
      <c r="XEH35" s="5"/>
      <c r="XEI35" s="5"/>
      <c r="XEJ35" s="5"/>
      <c r="XEK35" s="5"/>
      <c r="XEL35" s="5"/>
      <c r="XEM35" s="5"/>
      <c r="XEN35" s="5"/>
      <c r="XEO35" s="5"/>
      <c r="XEP35" s="5"/>
      <c r="XEQ35" s="5"/>
      <c r="XER35" s="5"/>
      <c r="XES35" s="5"/>
      <c r="XET35" s="5"/>
      <c r="XEU35" s="5"/>
      <c r="XEV35" s="5"/>
      <c r="XEW35" s="5"/>
      <c r="XEX35" s="5"/>
      <c r="XEY35" s="5"/>
      <c r="XEZ35" s="5"/>
      <c r="XFA35" s="5"/>
      <c r="XFB35" s="5"/>
      <c r="XFC35" s="5"/>
      <c r="XFD35" s="5"/>
    </row>
    <row r="36" s="2" customFormat="1" ht="45" spans="1:16384">
      <c r="A36" s="15">
        <v>29</v>
      </c>
      <c r="B36" s="15" t="s">
        <v>174</v>
      </c>
      <c r="C36" s="15" t="s">
        <v>187</v>
      </c>
      <c r="D36" s="15" t="s">
        <v>188</v>
      </c>
      <c r="E36" s="15" t="s">
        <v>27</v>
      </c>
      <c r="F36" s="26" t="s">
        <v>189</v>
      </c>
      <c r="G36" s="27">
        <v>24</v>
      </c>
      <c r="H36" s="27">
        <v>0</v>
      </c>
      <c r="I36" s="27">
        <v>19.2</v>
      </c>
      <c r="J36" s="27">
        <v>0</v>
      </c>
      <c r="K36" s="27">
        <v>0</v>
      </c>
      <c r="L36" s="27">
        <f t="shared" si="2"/>
        <v>4.8</v>
      </c>
      <c r="M36" s="36" t="s">
        <v>131</v>
      </c>
      <c r="N36" s="15" t="s">
        <v>49</v>
      </c>
      <c r="O36" s="15" t="s">
        <v>126</v>
      </c>
      <c r="P36" s="15" t="s">
        <v>190</v>
      </c>
      <c r="Q36" s="15" t="s">
        <v>52</v>
      </c>
      <c r="R36" s="42" t="s">
        <v>181</v>
      </c>
      <c r="S36" s="43"/>
      <c r="XDH36" s="5"/>
      <c r="XDI36" s="5"/>
      <c r="XDJ36" s="5"/>
      <c r="XDK36" s="5"/>
      <c r="XDL36" s="5"/>
      <c r="XDM36" s="5"/>
      <c r="XDN36" s="5"/>
      <c r="XDO36" s="5"/>
      <c r="XDP36" s="5"/>
      <c r="XDQ36" s="5"/>
      <c r="XDR36" s="5"/>
      <c r="XDS36" s="5"/>
      <c r="XDT36" s="5"/>
      <c r="XDU36" s="5"/>
      <c r="XDV36" s="5"/>
      <c r="XDW36" s="5"/>
      <c r="XDX36" s="5"/>
      <c r="XDY36" s="5"/>
      <c r="XDZ36" s="5"/>
      <c r="XEA36" s="5"/>
      <c r="XEB36" s="5"/>
      <c r="XEC36" s="5"/>
      <c r="XED36" s="5"/>
      <c r="XEE36" s="5"/>
      <c r="XEF36" s="5"/>
      <c r="XEG36" s="5"/>
      <c r="XEH36" s="5"/>
      <c r="XEI36" s="5"/>
      <c r="XEJ36" s="5"/>
      <c r="XEK36" s="5"/>
      <c r="XEL36" s="5"/>
      <c r="XEM36" s="5"/>
      <c r="XEN36" s="5"/>
      <c r="XEO36" s="5"/>
      <c r="XEP36" s="5"/>
      <c r="XEQ36" s="5"/>
      <c r="XER36" s="5"/>
      <c r="XES36" s="5"/>
      <c r="XET36" s="5"/>
      <c r="XEU36" s="5"/>
      <c r="XEV36" s="5"/>
      <c r="XEW36" s="5"/>
      <c r="XEX36" s="5"/>
      <c r="XEY36" s="5"/>
      <c r="XEZ36" s="5"/>
      <c r="XFA36" s="5"/>
      <c r="XFB36" s="5"/>
      <c r="XFC36" s="5"/>
      <c r="XFD36" s="5"/>
    </row>
    <row r="37" s="2" customFormat="1" ht="45" spans="1:16384">
      <c r="A37" s="15">
        <v>30</v>
      </c>
      <c r="B37" s="15" t="s">
        <v>174</v>
      </c>
      <c r="C37" s="15" t="s">
        <v>191</v>
      </c>
      <c r="D37" s="15" t="s">
        <v>192</v>
      </c>
      <c r="E37" s="15" t="s">
        <v>27</v>
      </c>
      <c r="F37" s="26" t="s">
        <v>193</v>
      </c>
      <c r="G37" s="27">
        <v>56</v>
      </c>
      <c r="H37" s="27">
        <v>0</v>
      </c>
      <c r="I37" s="27">
        <v>44.8</v>
      </c>
      <c r="J37" s="27">
        <v>0</v>
      </c>
      <c r="K37" s="27">
        <v>0</v>
      </c>
      <c r="L37" s="27">
        <f t="shared" si="2"/>
        <v>11.2</v>
      </c>
      <c r="M37" s="36" t="s">
        <v>131</v>
      </c>
      <c r="N37" s="15" t="s">
        <v>49</v>
      </c>
      <c r="O37" s="15" t="s">
        <v>126</v>
      </c>
      <c r="P37" s="15" t="s">
        <v>194</v>
      </c>
      <c r="Q37" s="15" t="s">
        <v>52</v>
      </c>
      <c r="R37" s="42" t="s">
        <v>181</v>
      </c>
      <c r="S37" s="43"/>
      <c r="XDH37" s="5"/>
      <c r="XDI37" s="5"/>
      <c r="XDJ37" s="5"/>
      <c r="XDK37" s="5"/>
      <c r="XDL37" s="5"/>
      <c r="XDM37" s="5"/>
      <c r="XDN37" s="5"/>
      <c r="XDO37" s="5"/>
      <c r="XDP37" s="5"/>
      <c r="XDQ37" s="5"/>
      <c r="XDR37" s="5"/>
      <c r="XDS37" s="5"/>
      <c r="XDT37" s="5"/>
      <c r="XDU37" s="5"/>
      <c r="XDV37" s="5"/>
      <c r="XDW37" s="5"/>
      <c r="XDX37" s="5"/>
      <c r="XDY37" s="5"/>
      <c r="XDZ37" s="5"/>
      <c r="XEA37" s="5"/>
      <c r="XEB37" s="5"/>
      <c r="XEC37" s="5"/>
      <c r="XED37" s="5"/>
      <c r="XEE37" s="5"/>
      <c r="XEF37" s="5"/>
      <c r="XEG37" s="5"/>
      <c r="XEH37" s="5"/>
      <c r="XEI37" s="5"/>
      <c r="XEJ37" s="5"/>
      <c r="XEK37" s="5"/>
      <c r="XEL37" s="5"/>
      <c r="XEM37" s="5"/>
      <c r="XEN37" s="5"/>
      <c r="XEO37" s="5"/>
      <c r="XEP37" s="5"/>
      <c r="XEQ37" s="5"/>
      <c r="XER37" s="5"/>
      <c r="XES37" s="5"/>
      <c r="XET37" s="5"/>
      <c r="XEU37" s="5"/>
      <c r="XEV37" s="5"/>
      <c r="XEW37" s="5"/>
      <c r="XEX37" s="5"/>
      <c r="XEY37" s="5"/>
      <c r="XEZ37" s="5"/>
      <c r="XFA37" s="5"/>
      <c r="XFB37" s="5"/>
      <c r="XFC37" s="5"/>
      <c r="XFD37" s="5"/>
    </row>
    <row r="38" s="2" customFormat="1" ht="120" spans="1:16384">
      <c r="A38" s="15">
        <v>31</v>
      </c>
      <c r="B38" s="15" t="s">
        <v>174</v>
      </c>
      <c r="C38" s="15" t="s">
        <v>182</v>
      </c>
      <c r="D38" s="15" t="s">
        <v>195</v>
      </c>
      <c r="E38" s="15" t="s">
        <v>27</v>
      </c>
      <c r="F38" s="26" t="s">
        <v>196</v>
      </c>
      <c r="G38" s="27">
        <v>56</v>
      </c>
      <c r="H38" s="27">
        <v>0</v>
      </c>
      <c r="I38" s="27">
        <v>44.8</v>
      </c>
      <c r="J38" s="27">
        <v>0</v>
      </c>
      <c r="K38" s="27">
        <v>0</v>
      </c>
      <c r="L38" s="27">
        <f t="shared" si="2"/>
        <v>11.2</v>
      </c>
      <c r="M38" s="36" t="s">
        <v>131</v>
      </c>
      <c r="N38" s="15" t="s">
        <v>49</v>
      </c>
      <c r="O38" s="15" t="s">
        <v>126</v>
      </c>
      <c r="P38" s="15" t="s">
        <v>197</v>
      </c>
      <c r="Q38" s="15" t="s">
        <v>52</v>
      </c>
      <c r="R38" s="42" t="s">
        <v>181</v>
      </c>
      <c r="S38" s="43"/>
      <c r="XDH38" s="5"/>
      <c r="XDI38" s="5"/>
      <c r="XDJ38" s="5"/>
      <c r="XDK38" s="5"/>
      <c r="XDL38" s="5"/>
      <c r="XDM38" s="5"/>
      <c r="XDN38" s="5"/>
      <c r="XDO38" s="5"/>
      <c r="XDP38" s="5"/>
      <c r="XDQ38" s="5"/>
      <c r="XDR38" s="5"/>
      <c r="XDS38" s="5"/>
      <c r="XDT38" s="5"/>
      <c r="XDU38" s="5"/>
      <c r="XDV38" s="5"/>
      <c r="XDW38" s="5"/>
      <c r="XDX38" s="5"/>
      <c r="XDY38" s="5"/>
      <c r="XDZ38" s="5"/>
      <c r="XEA38" s="5"/>
      <c r="XEB38" s="5"/>
      <c r="XEC38" s="5"/>
      <c r="XED38" s="5"/>
      <c r="XEE38" s="5"/>
      <c r="XEF38" s="5"/>
      <c r="XEG38" s="5"/>
      <c r="XEH38" s="5"/>
      <c r="XEI38" s="5"/>
      <c r="XEJ38" s="5"/>
      <c r="XEK38" s="5"/>
      <c r="XEL38" s="5"/>
      <c r="XEM38" s="5"/>
      <c r="XEN38" s="5"/>
      <c r="XEO38" s="5"/>
      <c r="XEP38" s="5"/>
      <c r="XEQ38" s="5"/>
      <c r="XER38" s="5"/>
      <c r="XES38" s="5"/>
      <c r="XET38" s="5"/>
      <c r="XEU38" s="5"/>
      <c r="XEV38" s="5"/>
      <c r="XEW38" s="5"/>
      <c r="XEX38" s="5"/>
      <c r="XEY38" s="5"/>
      <c r="XEZ38" s="5"/>
      <c r="XFA38" s="5"/>
      <c r="XFB38" s="5"/>
      <c r="XFC38" s="5"/>
      <c r="XFD38" s="5"/>
    </row>
    <row r="39" s="2" customFormat="1" ht="45" spans="1:16384">
      <c r="A39" s="15">
        <v>32</v>
      </c>
      <c r="B39" s="15" t="s">
        <v>174</v>
      </c>
      <c r="C39" s="15" t="s">
        <v>175</v>
      </c>
      <c r="D39" s="15" t="s">
        <v>198</v>
      </c>
      <c r="E39" s="15" t="s">
        <v>27</v>
      </c>
      <c r="F39" s="26" t="s">
        <v>199</v>
      </c>
      <c r="G39" s="27">
        <v>56</v>
      </c>
      <c r="H39" s="27">
        <v>0</v>
      </c>
      <c r="I39" s="27">
        <v>44.8</v>
      </c>
      <c r="J39" s="27">
        <v>0</v>
      </c>
      <c r="K39" s="27">
        <v>0</v>
      </c>
      <c r="L39" s="27">
        <f t="shared" si="2"/>
        <v>11.2</v>
      </c>
      <c r="M39" s="36" t="s">
        <v>131</v>
      </c>
      <c r="N39" s="15" t="s">
        <v>200</v>
      </c>
      <c r="O39" s="15" t="s">
        <v>126</v>
      </c>
      <c r="P39" s="15" t="s">
        <v>201</v>
      </c>
      <c r="Q39" s="15" t="s">
        <v>52</v>
      </c>
      <c r="R39" s="42" t="s">
        <v>202</v>
      </c>
      <c r="S39" s="43"/>
      <c r="XDH39" s="5"/>
      <c r="XDI39" s="5"/>
      <c r="XDJ39" s="5"/>
      <c r="XDK39" s="5"/>
      <c r="XDL39" s="5"/>
      <c r="XDM39" s="5"/>
      <c r="XDN39" s="5"/>
      <c r="XDO39" s="5"/>
      <c r="XDP39" s="5"/>
      <c r="XDQ39" s="5"/>
      <c r="XDR39" s="5"/>
      <c r="XDS39" s="5"/>
      <c r="XDT39" s="5"/>
      <c r="XDU39" s="5"/>
      <c r="XDV39" s="5"/>
      <c r="XDW39" s="5"/>
      <c r="XDX39" s="5"/>
      <c r="XDY39" s="5"/>
      <c r="XDZ39" s="5"/>
      <c r="XEA39" s="5"/>
      <c r="XEB39" s="5"/>
      <c r="XEC39" s="5"/>
      <c r="XED39" s="5"/>
      <c r="XEE39" s="5"/>
      <c r="XEF39" s="5"/>
      <c r="XEG39" s="5"/>
      <c r="XEH39" s="5"/>
      <c r="XEI39" s="5"/>
      <c r="XEJ39" s="5"/>
      <c r="XEK39" s="5"/>
      <c r="XEL39" s="5"/>
      <c r="XEM39" s="5"/>
      <c r="XEN39" s="5"/>
      <c r="XEO39" s="5"/>
      <c r="XEP39" s="5"/>
      <c r="XEQ39" s="5"/>
      <c r="XER39" s="5"/>
      <c r="XES39" s="5"/>
      <c r="XET39" s="5"/>
      <c r="XEU39" s="5"/>
      <c r="XEV39" s="5"/>
      <c r="XEW39" s="5"/>
      <c r="XEX39" s="5"/>
      <c r="XEY39" s="5"/>
      <c r="XEZ39" s="5"/>
      <c r="XFA39" s="5"/>
      <c r="XFB39" s="5"/>
      <c r="XFC39" s="5"/>
      <c r="XFD39" s="5"/>
    </row>
    <row r="40" s="1" customFormat="1" ht="20" customHeight="1" spans="1:19">
      <c r="A40" s="13" t="s">
        <v>203</v>
      </c>
      <c r="B40" s="13"/>
      <c r="C40" s="13"/>
      <c r="D40" s="14"/>
      <c r="E40" s="14"/>
      <c r="F40" s="28"/>
      <c r="G40" s="24">
        <f>SUM(G41:G44)</f>
        <v>741.64</v>
      </c>
      <c r="H40" s="24">
        <f>SUM(H41:H44)</f>
        <v>657.29</v>
      </c>
      <c r="I40" s="24">
        <f>SUM(I41:I44)</f>
        <v>73</v>
      </c>
      <c r="J40" s="24">
        <f>SUM(J41:J44)</f>
        <v>0</v>
      </c>
      <c r="K40" s="24">
        <f>SUM(K41:K44)</f>
        <v>0</v>
      </c>
      <c r="L40" s="24">
        <f t="shared" si="2"/>
        <v>11.35</v>
      </c>
      <c r="M40" s="35"/>
      <c r="N40" s="14"/>
      <c r="O40" s="14"/>
      <c r="P40" s="14"/>
      <c r="Q40" s="14"/>
      <c r="R40" s="25"/>
      <c r="S40" s="14"/>
    </row>
    <row r="41" s="2" customFormat="1" ht="30" spans="1:16384">
      <c r="A41" s="15">
        <v>33</v>
      </c>
      <c r="B41" s="15" t="s">
        <v>204</v>
      </c>
      <c r="C41" s="15" t="s">
        <v>25</v>
      </c>
      <c r="D41" s="15" t="s">
        <v>205</v>
      </c>
      <c r="E41" s="15" t="s">
        <v>206</v>
      </c>
      <c r="F41" s="26" t="s">
        <v>207</v>
      </c>
      <c r="G41" s="27">
        <v>23</v>
      </c>
      <c r="H41" s="27">
        <v>0</v>
      </c>
      <c r="I41" s="27">
        <v>23</v>
      </c>
      <c r="J41" s="27">
        <v>0</v>
      </c>
      <c r="K41" s="27">
        <v>0</v>
      </c>
      <c r="L41" s="27">
        <f t="shared" si="2"/>
        <v>0</v>
      </c>
      <c r="M41" s="36" t="s">
        <v>208</v>
      </c>
      <c r="N41" s="15" t="s">
        <v>49</v>
      </c>
      <c r="O41" s="15" t="s">
        <v>172</v>
      </c>
      <c r="P41" s="15" t="s">
        <v>209</v>
      </c>
      <c r="Q41" s="15" t="s">
        <v>52</v>
      </c>
      <c r="R41" s="42" t="s">
        <v>52</v>
      </c>
      <c r="S41" s="43"/>
      <c r="XDH41" s="5"/>
      <c r="XDI41" s="5"/>
      <c r="XDJ41" s="5"/>
      <c r="XDK41" s="5"/>
      <c r="XDL41" s="5"/>
      <c r="XDM41" s="5"/>
      <c r="XDN41" s="5"/>
      <c r="XDO41" s="5"/>
      <c r="XDP41" s="5"/>
      <c r="XDQ41" s="5"/>
      <c r="XDR41" s="5"/>
      <c r="XDS41" s="5"/>
      <c r="XDT41" s="5"/>
      <c r="XDU41" s="5"/>
      <c r="XDV41" s="5"/>
      <c r="XDW41" s="5"/>
      <c r="XDX41" s="5"/>
      <c r="XDY41" s="5"/>
      <c r="XDZ41" s="5"/>
      <c r="XEA41" s="5"/>
      <c r="XEB41" s="5"/>
      <c r="XEC41" s="5"/>
      <c r="XED41" s="5"/>
      <c r="XEE41" s="5"/>
      <c r="XEF41" s="5"/>
      <c r="XEG41" s="5"/>
      <c r="XEH41" s="5"/>
      <c r="XEI41" s="5"/>
      <c r="XEJ41" s="5"/>
      <c r="XEK41" s="5"/>
      <c r="XEL41" s="5"/>
      <c r="XEM41" s="5"/>
      <c r="XEN41" s="5"/>
      <c r="XEO41" s="5"/>
      <c r="XEP41" s="5"/>
      <c r="XEQ41" s="5"/>
      <c r="XER41" s="5"/>
      <c r="XES41" s="5"/>
      <c r="XET41" s="5"/>
      <c r="XEU41" s="5"/>
      <c r="XEV41" s="5"/>
      <c r="XEW41" s="5"/>
      <c r="XEX41" s="5"/>
      <c r="XEY41" s="5"/>
      <c r="XEZ41" s="5"/>
      <c r="XFA41" s="5"/>
      <c r="XFB41" s="5"/>
      <c r="XFC41" s="5"/>
      <c r="XFD41" s="5"/>
    </row>
    <row r="42" s="2" customFormat="1" ht="40.5" spans="1:16384">
      <c r="A42" s="15">
        <v>34</v>
      </c>
      <c r="B42" s="15" t="s">
        <v>210</v>
      </c>
      <c r="C42" s="15" t="s">
        <v>25</v>
      </c>
      <c r="D42" s="15" t="s">
        <v>211</v>
      </c>
      <c r="E42" s="15" t="s">
        <v>206</v>
      </c>
      <c r="F42" s="26" t="s">
        <v>212</v>
      </c>
      <c r="G42" s="27">
        <v>35</v>
      </c>
      <c r="H42" s="27">
        <v>30</v>
      </c>
      <c r="I42" s="27">
        <v>0</v>
      </c>
      <c r="J42" s="27">
        <v>0</v>
      </c>
      <c r="K42" s="27">
        <v>0</v>
      </c>
      <c r="L42" s="27">
        <f t="shared" si="2"/>
        <v>5</v>
      </c>
      <c r="M42" s="36" t="s">
        <v>213</v>
      </c>
      <c r="N42" s="15" t="s">
        <v>49</v>
      </c>
      <c r="O42" s="15" t="s">
        <v>172</v>
      </c>
      <c r="P42" s="15" t="s">
        <v>214</v>
      </c>
      <c r="Q42" s="15" t="s">
        <v>215</v>
      </c>
      <c r="R42" s="42" t="s">
        <v>215</v>
      </c>
      <c r="S42" s="43"/>
      <c r="XDH42" s="5"/>
      <c r="XDI42" s="5"/>
      <c r="XDJ42" s="5"/>
      <c r="XDK42" s="5"/>
      <c r="XDL42" s="5"/>
      <c r="XDM42" s="5"/>
      <c r="XDN42" s="5"/>
      <c r="XDO42" s="5"/>
      <c r="XDP42" s="5"/>
      <c r="XDQ42" s="5"/>
      <c r="XDR42" s="5"/>
      <c r="XDS42" s="5"/>
      <c r="XDT42" s="5"/>
      <c r="XDU42" s="5"/>
      <c r="XDV42" s="5"/>
      <c r="XDW42" s="5"/>
      <c r="XDX42" s="5"/>
      <c r="XDY42" s="5"/>
      <c r="XDZ42" s="5"/>
      <c r="XEA42" s="5"/>
      <c r="XEB42" s="5"/>
      <c r="XEC42" s="5"/>
      <c r="XED42" s="5"/>
      <c r="XEE42" s="5"/>
      <c r="XEF42" s="5"/>
      <c r="XEG42" s="5"/>
      <c r="XEH42" s="5"/>
      <c r="XEI42" s="5"/>
      <c r="XEJ42" s="5"/>
      <c r="XEK42" s="5"/>
      <c r="XEL42" s="5"/>
      <c r="XEM42" s="5"/>
      <c r="XEN42" s="5"/>
      <c r="XEO42" s="5"/>
      <c r="XEP42" s="5"/>
      <c r="XEQ42" s="5"/>
      <c r="XER42" s="5"/>
      <c r="XES42" s="5"/>
      <c r="XET42" s="5"/>
      <c r="XEU42" s="5"/>
      <c r="XEV42" s="5"/>
      <c r="XEW42" s="5"/>
      <c r="XEX42" s="5"/>
      <c r="XEY42" s="5"/>
      <c r="XEZ42" s="5"/>
      <c r="XFA42" s="5"/>
      <c r="XFB42" s="5"/>
      <c r="XFC42" s="5"/>
      <c r="XFD42" s="5"/>
    </row>
    <row r="43" s="2" customFormat="1" ht="45" spans="1:16384">
      <c r="A43" s="15">
        <v>35</v>
      </c>
      <c r="B43" s="15" t="s">
        <v>210</v>
      </c>
      <c r="C43" s="15" t="s">
        <v>25</v>
      </c>
      <c r="D43" s="15" t="s">
        <v>216</v>
      </c>
      <c r="E43" s="15" t="s">
        <v>206</v>
      </c>
      <c r="F43" s="26" t="s">
        <v>217</v>
      </c>
      <c r="G43" s="27">
        <v>25</v>
      </c>
      <c r="H43" s="27">
        <v>25</v>
      </c>
      <c r="I43" s="27">
        <v>0</v>
      </c>
      <c r="J43" s="27">
        <v>0</v>
      </c>
      <c r="K43" s="27">
        <v>0</v>
      </c>
      <c r="L43" s="27">
        <f t="shared" si="2"/>
        <v>0</v>
      </c>
      <c r="M43" s="36" t="s">
        <v>120</v>
      </c>
      <c r="N43" s="15" t="s">
        <v>49</v>
      </c>
      <c r="O43" s="15" t="s">
        <v>172</v>
      </c>
      <c r="P43" s="15" t="s">
        <v>218</v>
      </c>
      <c r="Q43" s="15" t="s">
        <v>215</v>
      </c>
      <c r="R43" s="42" t="s">
        <v>215</v>
      </c>
      <c r="S43" s="43"/>
      <c r="XDH43" s="5"/>
      <c r="XDI43" s="5"/>
      <c r="XDJ43" s="5"/>
      <c r="XDK43" s="5"/>
      <c r="XDL43" s="5"/>
      <c r="XDM43" s="5"/>
      <c r="XDN43" s="5"/>
      <c r="XDO43" s="5"/>
      <c r="XDP43" s="5"/>
      <c r="XDQ43" s="5"/>
      <c r="XDR43" s="5"/>
      <c r="XDS43" s="5"/>
      <c r="XDT43" s="5"/>
      <c r="XDU43" s="5"/>
      <c r="XDV43" s="5"/>
      <c r="XDW43" s="5"/>
      <c r="XDX43" s="5"/>
      <c r="XDY43" s="5"/>
      <c r="XDZ43" s="5"/>
      <c r="XEA43" s="5"/>
      <c r="XEB43" s="5"/>
      <c r="XEC43" s="5"/>
      <c r="XED43" s="5"/>
      <c r="XEE43" s="5"/>
      <c r="XEF43" s="5"/>
      <c r="XEG43" s="5"/>
      <c r="XEH43" s="5"/>
      <c r="XEI43" s="5"/>
      <c r="XEJ43" s="5"/>
      <c r="XEK43" s="5"/>
      <c r="XEL43" s="5"/>
      <c r="XEM43" s="5"/>
      <c r="XEN43" s="5"/>
      <c r="XEO43" s="5"/>
      <c r="XEP43" s="5"/>
      <c r="XEQ43" s="5"/>
      <c r="XER43" s="5"/>
      <c r="XES43" s="5"/>
      <c r="XET43" s="5"/>
      <c r="XEU43" s="5"/>
      <c r="XEV43" s="5"/>
      <c r="XEW43" s="5"/>
      <c r="XEX43" s="5"/>
      <c r="XEY43" s="5"/>
      <c r="XEZ43" s="5"/>
      <c r="XFA43" s="5"/>
      <c r="XFB43" s="5"/>
      <c r="XFC43" s="5"/>
      <c r="XFD43" s="5"/>
    </row>
    <row r="44" s="2" customFormat="1" ht="30" spans="1:16384">
      <c r="A44" s="15">
        <v>36</v>
      </c>
      <c r="B44" s="15" t="s">
        <v>204</v>
      </c>
      <c r="C44" s="15" t="s">
        <v>25</v>
      </c>
      <c r="D44" s="15" t="s">
        <v>219</v>
      </c>
      <c r="E44" s="15" t="s">
        <v>206</v>
      </c>
      <c r="F44" s="26" t="s">
        <v>220</v>
      </c>
      <c r="G44" s="27">
        <v>658.64</v>
      </c>
      <c r="H44" s="27">
        <v>602.29</v>
      </c>
      <c r="I44" s="27">
        <v>50</v>
      </c>
      <c r="J44" s="27">
        <v>0</v>
      </c>
      <c r="K44" s="27">
        <v>0</v>
      </c>
      <c r="L44" s="27">
        <f t="shared" si="2"/>
        <v>6.35000000000002</v>
      </c>
      <c r="M44" s="36" t="s">
        <v>60</v>
      </c>
      <c r="N44" s="15" t="s">
        <v>49</v>
      </c>
      <c r="O44" s="15" t="s">
        <v>172</v>
      </c>
      <c r="P44" s="15" t="s">
        <v>221</v>
      </c>
      <c r="Q44" s="15" t="s">
        <v>52</v>
      </c>
      <c r="R44" s="42" t="s">
        <v>52</v>
      </c>
      <c r="S44" s="43"/>
      <c r="XDH44" s="5"/>
      <c r="XDI44" s="5"/>
      <c r="XDJ44" s="5"/>
      <c r="XDK44" s="5"/>
      <c r="XDL44" s="5"/>
      <c r="XDM44" s="5"/>
      <c r="XDN44" s="5"/>
      <c r="XDO44" s="5"/>
      <c r="XDP44" s="5"/>
      <c r="XDQ44" s="5"/>
      <c r="XDR44" s="5"/>
      <c r="XDS44" s="5"/>
      <c r="XDT44" s="5"/>
      <c r="XDU44" s="5"/>
      <c r="XDV44" s="5"/>
      <c r="XDW44" s="5"/>
      <c r="XDX44" s="5"/>
      <c r="XDY44" s="5"/>
      <c r="XDZ44" s="5"/>
      <c r="XEA44" s="5"/>
      <c r="XEB44" s="5"/>
      <c r="XEC44" s="5"/>
      <c r="XED44" s="5"/>
      <c r="XEE44" s="5"/>
      <c r="XEF44" s="5"/>
      <c r="XEG44" s="5"/>
      <c r="XEH44" s="5"/>
      <c r="XEI44" s="5"/>
      <c r="XEJ44" s="5"/>
      <c r="XEK44" s="5"/>
      <c r="XEL44" s="5"/>
      <c r="XEM44" s="5"/>
      <c r="XEN44" s="5"/>
      <c r="XEO44" s="5"/>
      <c r="XEP44" s="5"/>
      <c r="XEQ44" s="5"/>
      <c r="XER44" s="5"/>
      <c r="XES44" s="5"/>
      <c r="XET44" s="5"/>
      <c r="XEU44" s="5"/>
      <c r="XEV44" s="5"/>
      <c r="XEW44" s="5"/>
      <c r="XEX44" s="5"/>
      <c r="XEY44" s="5"/>
      <c r="XEZ44" s="5"/>
      <c r="XFA44" s="5"/>
      <c r="XFB44" s="5"/>
      <c r="XFC44" s="5"/>
      <c r="XFD44" s="5"/>
    </row>
    <row r="45" s="1" customFormat="1" ht="20" customHeight="1" spans="1:19">
      <c r="A45" s="13" t="s">
        <v>222</v>
      </c>
      <c r="B45" s="13"/>
      <c r="C45" s="13"/>
      <c r="D45" s="14"/>
      <c r="E45" s="14"/>
      <c r="F45" s="28"/>
      <c r="G45" s="24">
        <f>SUM(G46:G51)</f>
        <v>820.46</v>
      </c>
      <c r="H45" s="24">
        <f>SUM(H46:H51)</f>
        <v>646</v>
      </c>
      <c r="I45" s="24">
        <f>SUM(I46:I51)</f>
        <v>166</v>
      </c>
      <c r="J45" s="24">
        <f>SUM(J46:J51)</f>
        <v>0</v>
      </c>
      <c r="K45" s="24">
        <f>SUM(K46:K51)</f>
        <v>0</v>
      </c>
      <c r="L45" s="24">
        <f t="shared" si="2"/>
        <v>8.46000000000004</v>
      </c>
      <c r="M45" s="35"/>
      <c r="N45" s="14"/>
      <c r="O45" s="14"/>
      <c r="P45" s="14"/>
      <c r="Q45" s="14"/>
      <c r="R45" s="25"/>
      <c r="S45" s="14"/>
    </row>
    <row r="46" s="2" customFormat="1" ht="45" spans="1:16384">
      <c r="A46" s="15">
        <v>37</v>
      </c>
      <c r="B46" s="15" t="s">
        <v>223</v>
      </c>
      <c r="C46" s="15" t="s">
        <v>224</v>
      </c>
      <c r="D46" s="15" t="s">
        <v>225</v>
      </c>
      <c r="E46" s="15" t="s">
        <v>226</v>
      </c>
      <c r="F46" s="26" t="s">
        <v>227</v>
      </c>
      <c r="G46" s="27">
        <v>94.77</v>
      </c>
      <c r="H46" s="27">
        <v>0</v>
      </c>
      <c r="I46" s="27">
        <v>91</v>
      </c>
      <c r="J46" s="27">
        <v>0</v>
      </c>
      <c r="K46" s="27">
        <v>0</v>
      </c>
      <c r="L46" s="27">
        <f t="shared" si="2"/>
        <v>3.77</v>
      </c>
      <c r="M46" s="36" t="s">
        <v>228</v>
      </c>
      <c r="N46" s="15" t="s">
        <v>49</v>
      </c>
      <c r="O46" s="15" t="s">
        <v>229</v>
      </c>
      <c r="P46" s="15" t="s">
        <v>230</v>
      </c>
      <c r="Q46" s="15" t="s">
        <v>231</v>
      </c>
      <c r="R46" s="42" t="s">
        <v>231</v>
      </c>
      <c r="S46" s="43"/>
      <c r="XDH46" s="5"/>
      <c r="XDI46" s="5"/>
      <c r="XDJ46" s="5"/>
      <c r="XDK46" s="5"/>
      <c r="XDL46" s="5"/>
      <c r="XDM46" s="5"/>
      <c r="XDN46" s="5"/>
      <c r="XDO46" s="5"/>
      <c r="XDP46" s="5"/>
      <c r="XDQ46" s="5"/>
      <c r="XDR46" s="5"/>
      <c r="XDS46" s="5"/>
      <c r="XDT46" s="5"/>
      <c r="XDU46" s="5"/>
      <c r="XDV46" s="5"/>
      <c r="XDW46" s="5"/>
      <c r="XDX46" s="5"/>
      <c r="XDY46" s="5"/>
      <c r="XDZ46" s="5"/>
      <c r="XEA46" s="5"/>
      <c r="XEB46" s="5"/>
      <c r="XEC46" s="5"/>
      <c r="XED46" s="5"/>
      <c r="XEE46" s="5"/>
      <c r="XEF46" s="5"/>
      <c r="XEG46" s="5"/>
      <c r="XEH46" s="5"/>
      <c r="XEI46" s="5"/>
      <c r="XEJ46" s="5"/>
      <c r="XEK46" s="5"/>
      <c r="XEL46" s="5"/>
      <c r="XEM46" s="5"/>
      <c r="XEN46" s="5"/>
      <c r="XEO46" s="5"/>
      <c r="XEP46" s="5"/>
      <c r="XEQ46" s="5"/>
      <c r="XER46" s="5"/>
      <c r="XES46" s="5"/>
      <c r="XET46" s="5"/>
      <c r="XEU46" s="5"/>
      <c r="XEV46" s="5"/>
      <c r="XEW46" s="5"/>
      <c r="XEX46" s="5"/>
      <c r="XEY46" s="5"/>
      <c r="XEZ46" s="5"/>
      <c r="XFA46" s="5"/>
      <c r="XFB46" s="5"/>
      <c r="XFC46" s="5"/>
      <c r="XFD46" s="5"/>
    </row>
    <row r="47" s="2" customFormat="1" ht="75" spans="1:16384">
      <c r="A47" s="15">
        <v>38</v>
      </c>
      <c r="B47" s="15" t="s">
        <v>76</v>
      </c>
      <c r="C47" s="15" t="s">
        <v>232</v>
      </c>
      <c r="D47" s="15" t="s">
        <v>233</v>
      </c>
      <c r="E47" s="15" t="s">
        <v>226</v>
      </c>
      <c r="F47" s="26" t="s">
        <v>234</v>
      </c>
      <c r="G47" s="27">
        <v>131</v>
      </c>
      <c r="H47" s="27">
        <v>131</v>
      </c>
      <c r="I47" s="27">
        <v>0</v>
      </c>
      <c r="J47" s="27">
        <v>0</v>
      </c>
      <c r="K47" s="27">
        <v>0</v>
      </c>
      <c r="L47" s="27">
        <f t="shared" si="2"/>
        <v>0</v>
      </c>
      <c r="M47" s="36" t="s">
        <v>135</v>
      </c>
      <c r="N47" s="15" t="s">
        <v>30</v>
      </c>
      <c r="O47" s="15" t="s">
        <v>31</v>
      </c>
      <c r="P47" s="15" t="s">
        <v>235</v>
      </c>
      <c r="Q47" s="15" t="s">
        <v>82</v>
      </c>
      <c r="R47" s="42" t="s">
        <v>83</v>
      </c>
      <c r="S47" s="43"/>
      <c r="XDH47" s="5"/>
      <c r="XDI47" s="5"/>
      <c r="XDJ47" s="5"/>
      <c r="XDK47" s="5"/>
      <c r="XDL47" s="5"/>
      <c r="XDM47" s="5"/>
      <c r="XDN47" s="5"/>
      <c r="XDO47" s="5"/>
      <c r="XDP47" s="5"/>
      <c r="XDQ47" s="5"/>
      <c r="XDR47" s="5"/>
      <c r="XDS47" s="5"/>
      <c r="XDT47" s="5"/>
      <c r="XDU47" s="5"/>
      <c r="XDV47" s="5"/>
      <c r="XDW47" s="5"/>
      <c r="XDX47" s="5"/>
      <c r="XDY47" s="5"/>
      <c r="XDZ47" s="5"/>
      <c r="XEA47" s="5"/>
      <c r="XEB47" s="5"/>
      <c r="XEC47" s="5"/>
      <c r="XED47" s="5"/>
      <c r="XEE47" s="5"/>
      <c r="XEF47" s="5"/>
      <c r="XEG47" s="5"/>
      <c r="XEH47" s="5"/>
      <c r="XEI47" s="5"/>
      <c r="XEJ47" s="5"/>
      <c r="XEK47" s="5"/>
      <c r="XEL47" s="5"/>
      <c r="XEM47" s="5"/>
      <c r="XEN47" s="5"/>
      <c r="XEO47" s="5"/>
      <c r="XEP47" s="5"/>
      <c r="XEQ47" s="5"/>
      <c r="XER47" s="5"/>
      <c r="XES47" s="5"/>
      <c r="XET47" s="5"/>
      <c r="XEU47" s="5"/>
      <c r="XEV47" s="5"/>
      <c r="XEW47" s="5"/>
      <c r="XEX47" s="5"/>
      <c r="XEY47" s="5"/>
      <c r="XEZ47" s="5"/>
      <c r="XFA47" s="5"/>
      <c r="XFB47" s="5"/>
      <c r="XFC47" s="5"/>
      <c r="XFD47" s="5"/>
    </row>
    <row r="48" s="2" customFormat="1" ht="75" spans="1:16384">
      <c r="A48" s="15">
        <v>39</v>
      </c>
      <c r="B48" s="15" t="s">
        <v>76</v>
      </c>
      <c r="C48" s="15" t="s">
        <v>236</v>
      </c>
      <c r="D48" s="15" t="s">
        <v>237</v>
      </c>
      <c r="E48" s="15" t="s">
        <v>226</v>
      </c>
      <c r="F48" s="26" t="s">
        <v>238</v>
      </c>
      <c r="G48" s="27">
        <v>345</v>
      </c>
      <c r="H48" s="27">
        <v>345</v>
      </c>
      <c r="I48" s="27">
        <v>0</v>
      </c>
      <c r="J48" s="27">
        <v>0</v>
      </c>
      <c r="K48" s="27">
        <v>0</v>
      </c>
      <c r="L48" s="27">
        <f t="shared" si="2"/>
        <v>0</v>
      </c>
      <c r="M48" s="36" t="s">
        <v>80</v>
      </c>
      <c r="N48" s="15" t="s">
        <v>30</v>
      </c>
      <c r="O48" s="15" t="s">
        <v>100</v>
      </c>
      <c r="P48" s="15" t="s">
        <v>239</v>
      </c>
      <c r="Q48" s="15" t="s">
        <v>52</v>
      </c>
      <c r="R48" s="42" t="s">
        <v>83</v>
      </c>
      <c r="S48" s="43"/>
      <c r="XDH48" s="5"/>
      <c r="XDI48" s="5"/>
      <c r="XDJ48" s="5"/>
      <c r="XDK48" s="5"/>
      <c r="XDL48" s="5"/>
      <c r="XDM48" s="5"/>
      <c r="XDN48" s="5"/>
      <c r="XDO48" s="5"/>
      <c r="XDP48" s="5"/>
      <c r="XDQ48" s="5"/>
      <c r="XDR48" s="5"/>
      <c r="XDS48" s="5"/>
      <c r="XDT48" s="5"/>
      <c r="XDU48" s="5"/>
      <c r="XDV48" s="5"/>
      <c r="XDW48" s="5"/>
      <c r="XDX48" s="5"/>
      <c r="XDY48" s="5"/>
      <c r="XDZ48" s="5"/>
      <c r="XEA48" s="5"/>
      <c r="XEB48" s="5"/>
      <c r="XEC48" s="5"/>
      <c r="XED48" s="5"/>
      <c r="XEE48" s="5"/>
      <c r="XEF48" s="5"/>
      <c r="XEG48" s="5"/>
      <c r="XEH48" s="5"/>
      <c r="XEI48" s="5"/>
      <c r="XEJ48" s="5"/>
      <c r="XEK48" s="5"/>
      <c r="XEL48" s="5"/>
      <c r="XEM48" s="5"/>
      <c r="XEN48" s="5"/>
      <c r="XEO48" s="5"/>
      <c r="XEP48" s="5"/>
      <c r="XEQ48" s="5"/>
      <c r="XER48" s="5"/>
      <c r="XES48" s="5"/>
      <c r="XET48" s="5"/>
      <c r="XEU48" s="5"/>
      <c r="XEV48" s="5"/>
      <c r="XEW48" s="5"/>
      <c r="XEX48" s="5"/>
      <c r="XEY48" s="5"/>
      <c r="XEZ48" s="5"/>
      <c r="XFA48" s="5"/>
      <c r="XFB48" s="5"/>
      <c r="XFC48" s="5"/>
      <c r="XFD48" s="5"/>
    </row>
    <row r="49" s="2" customFormat="1" ht="45" spans="1:16384">
      <c r="A49" s="15">
        <v>40</v>
      </c>
      <c r="B49" s="15" t="s">
        <v>76</v>
      </c>
      <c r="C49" s="15" t="s">
        <v>94</v>
      </c>
      <c r="D49" s="15" t="s">
        <v>240</v>
      </c>
      <c r="E49" s="15" t="s">
        <v>226</v>
      </c>
      <c r="F49" s="26" t="s">
        <v>241</v>
      </c>
      <c r="G49" s="27">
        <v>55</v>
      </c>
      <c r="H49" s="27">
        <v>0</v>
      </c>
      <c r="I49" s="27">
        <v>55</v>
      </c>
      <c r="J49" s="27">
        <v>0</v>
      </c>
      <c r="K49" s="27">
        <v>0</v>
      </c>
      <c r="L49" s="27">
        <f t="shared" si="2"/>
        <v>0</v>
      </c>
      <c r="M49" s="36" t="s">
        <v>80</v>
      </c>
      <c r="N49" s="15" t="s">
        <v>30</v>
      </c>
      <c r="O49" s="15" t="s">
        <v>100</v>
      </c>
      <c r="P49" s="15" t="s">
        <v>97</v>
      </c>
      <c r="Q49" s="15" t="s">
        <v>52</v>
      </c>
      <c r="R49" s="42" t="s">
        <v>83</v>
      </c>
      <c r="S49" s="43"/>
      <c r="XDH49" s="5"/>
      <c r="XDI49" s="5"/>
      <c r="XDJ49" s="5"/>
      <c r="XDK49" s="5"/>
      <c r="XDL49" s="5"/>
      <c r="XDM49" s="5"/>
      <c r="XDN49" s="5"/>
      <c r="XDO49" s="5"/>
      <c r="XDP49" s="5"/>
      <c r="XDQ49" s="5"/>
      <c r="XDR49" s="5"/>
      <c r="XDS49" s="5"/>
      <c r="XDT49" s="5"/>
      <c r="XDU49" s="5"/>
      <c r="XDV49" s="5"/>
      <c r="XDW49" s="5"/>
      <c r="XDX49" s="5"/>
      <c r="XDY49" s="5"/>
      <c r="XDZ49" s="5"/>
      <c r="XEA49" s="5"/>
      <c r="XEB49" s="5"/>
      <c r="XEC49" s="5"/>
      <c r="XED49" s="5"/>
      <c r="XEE49" s="5"/>
      <c r="XEF49" s="5"/>
      <c r="XEG49" s="5"/>
      <c r="XEH49" s="5"/>
      <c r="XEI49" s="5"/>
      <c r="XEJ49" s="5"/>
      <c r="XEK49" s="5"/>
      <c r="XEL49" s="5"/>
      <c r="XEM49" s="5"/>
      <c r="XEN49" s="5"/>
      <c r="XEO49" s="5"/>
      <c r="XEP49" s="5"/>
      <c r="XEQ49" s="5"/>
      <c r="XER49" s="5"/>
      <c r="XES49" s="5"/>
      <c r="XET49" s="5"/>
      <c r="XEU49" s="5"/>
      <c r="XEV49" s="5"/>
      <c r="XEW49" s="5"/>
      <c r="XEX49" s="5"/>
      <c r="XEY49" s="5"/>
      <c r="XEZ49" s="5"/>
      <c r="XFA49" s="5"/>
      <c r="XFB49" s="5"/>
      <c r="XFC49" s="5"/>
      <c r="XFD49" s="5"/>
    </row>
    <row r="50" s="2" customFormat="1" ht="45" spans="1:16384">
      <c r="A50" s="15">
        <v>41</v>
      </c>
      <c r="B50" s="15" t="s">
        <v>76</v>
      </c>
      <c r="C50" s="15" t="s">
        <v>242</v>
      </c>
      <c r="D50" s="15" t="s">
        <v>243</v>
      </c>
      <c r="E50" s="15" t="s">
        <v>226</v>
      </c>
      <c r="F50" s="26" t="s">
        <v>244</v>
      </c>
      <c r="G50" s="27">
        <v>24.69</v>
      </c>
      <c r="H50" s="27">
        <v>0</v>
      </c>
      <c r="I50" s="27">
        <v>20</v>
      </c>
      <c r="J50" s="27">
        <v>0</v>
      </c>
      <c r="K50" s="27">
        <v>0</v>
      </c>
      <c r="L50" s="27">
        <f t="shared" si="2"/>
        <v>4.69</v>
      </c>
      <c r="M50" s="36" t="s">
        <v>80</v>
      </c>
      <c r="N50" s="15" t="s">
        <v>30</v>
      </c>
      <c r="O50" s="15" t="s">
        <v>100</v>
      </c>
      <c r="P50" s="15" t="s">
        <v>245</v>
      </c>
      <c r="Q50" s="15" t="s">
        <v>52</v>
      </c>
      <c r="R50" s="42" t="s">
        <v>83</v>
      </c>
      <c r="S50" s="43"/>
      <c r="XDH50" s="5"/>
      <c r="XDI50" s="5"/>
      <c r="XDJ50" s="5"/>
      <c r="XDK50" s="5"/>
      <c r="XDL50" s="5"/>
      <c r="XDM50" s="5"/>
      <c r="XDN50" s="5"/>
      <c r="XDO50" s="5"/>
      <c r="XDP50" s="5"/>
      <c r="XDQ50" s="5"/>
      <c r="XDR50" s="5"/>
      <c r="XDS50" s="5"/>
      <c r="XDT50" s="5"/>
      <c r="XDU50" s="5"/>
      <c r="XDV50" s="5"/>
      <c r="XDW50" s="5"/>
      <c r="XDX50" s="5"/>
      <c r="XDY50" s="5"/>
      <c r="XDZ50" s="5"/>
      <c r="XEA50" s="5"/>
      <c r="XEB50" s="5"/>
      <c r="XEC50" s="5"/>
      <c r="XED50" s="5"/>
      <c r="XEE50" s="5"/>
      <c r="XEF50" s="5"/>
      <c r="XEG50" s="5"/>
      <c r="XEH50" s="5"/>
      <c r="XEI50" s="5"/>
      <c r="XEJ50" s="5"/>
      <c r="XEK50" s="5"/>
      <c r="XEL50" s="5"/>
      <c r="XEM50" s="5"/>
      <c r="XEN50" s="5"/>
      <c r="XEO50" s="5"/>
      <c r="XEP50" s="5"/>
      <c r="XEQ50" s="5"/>
      <c r="XER50" s="5"/>
      <c r="XES50" s="5"/>
      <c r="XET50" s="5"/>
      <c r="XEU50" s="5"/>
      <c r="XEV50" s="5"/>
      <c r="XEW50" s="5"/>
      <c r="XEX50" s="5"/>
      <c r="XEY50" s="5"/>
      <c r="XEZ50" s="5"/>
      <c r="XFA50" s="5"/>
      <c r="XFB50" s="5"/>
      <c r="XFC50" s="5"/>
      <c r="XFD50" s="5"/>
    </row>
    <row r="51" s="2" customFormat="1" ht="90" spans="1:16384">
      <c r="A51" s="15">
        <v>42</v>
      </c>
      <c r="B51" s="15" t="s">
        <v>106</v>
      </c>
      <c r="C51" s="15" t="s">
        <v>107</v>
      </c>
      <c r="D51" s="15" t="s">
        <v>246</v>
      </c>
      <c r="E51" s="15" t="s">
        <v>226</v>
      </c>
      <c r="F51" s="26" t="s">
        <v>247</v>
      </c>
      <c r="G51" s="27">
        <v>170</v>
      </c>
      <c r="H51" s="27">
        <v>170</v>
      </c>
      <c r="I51" s="27">
        <v>0</v>
      </c>
      <c r="J51" s="27">
        <v>0</v>
      </c>
      <c r="K51" s="27">
        <v>0</v>
      </c>
      <c r="L51" s="27">
        <f t="shared" si="2"/>
        <v>0</v>
      </c>
      <c r="M51" s="36" t="s">
        <v>116</v>
      </c>
      <c r="N51" s="15" t="s">
        <v>40</v>
      </c>
      <c r="O51" s="15" t="s">
        <v>41</v>
      </c>
      <c r="P51" s="15" t="s">
        <v>248</v>
      </c>
      <c r="Q51" s="15" t="s">
        <v>112</v>
      </c>
      <c r="R51" s="42" t="s">
        <v>113</v>
      </c>
      <c r="S51" s="43"/>
      <c r="XDH51" s="5"/>
      <c r="XDI51" s="5"/>
      <c r="XDJ51" s="5"/>
      <c r="XDK51" s="5"/>
      <c r="XDL51" s="5"/>
      <c r="XDM51" s="5"/>
      <c r="XDN51" s="5"/>
      <c r="XDO51" s="5"/>
      <c r="XDP51" s="5"/>
      <c r="XDQ51" s="5"/>
      <c r="XDR51" s="5"/>
      <c r="XDS51" s="5"/>
      <c r="XDT51" s="5"/>
      <c r="XDU51" s="5"/>
      <c r="XDV51" s="5"/>
      <c r="XDW51" s="5"/>
      <c r="XDX51" s="5"/>
      <c r="XDY51" s="5"/>
      <c r="XDZ51" s="5"/>
      <c r="XEA51" s="5"/>
      <c r="XEB51" s="5"/>
      <c r="XEC51" s="5"/>
      <c r="XED51" s="5"/>
      <c r="XEE51" s="5"/>
      <c r="XEF51" s="5"/>
      <c r="XEG51" s="5"/>
      <c r="XEH51" s="5"/>
      <c r="XEI51" s="5"/>
      <c r="XEJ51" s="5"/>
      <c r="XEK51" s="5"/>
      <c r="XEL51" s="5"/>
      <c r="XEM51" s="5"/>
      <c r="XEN51" s="5"/>
      <c r="XEO51" s="5"/>
      <c r="XEP51" s="5"/>
      <c r="XEQ51" s="5"/>
      <c r="XER51" s="5"/>
      <c r="XES51" s="5"/>
      <c r="XET51" s="5"/>
      <c r="XEU51" s="5"/>
      <c r="XEV51" s="5"/>
      <c r="XEW51" s="5"/>
      <c r="XEX51" s="5"/>
      <c r="XEY51" s="5"/>
      <c r="XEZ51" s="5"/>
      <c r="XFA51" s="5"/>
      <c r="XFB51" s="5"/>
      <c r="XFC51" s="5"/>
      <c r="XFD51" s="5"/>
    </row>
    <row r="52" s="1" customFormat="1" ht="20" customHeight="1" spans="1:19">
      <c r="A52" s="13" t="s">
        <v>249</v>
      </c>
      <c r="B52" s="13"/>
      <c r="C52" s="13"/>
      <c r="D52" s="14"/>
      <c r="E52" s="14"/>
      <c r="F52" s="28"/>
      <c r="G52" s="24"/>
      <c r="H52" s="24"/>
      <c r="I52" s="24"/>
      <c r="J52" s="24"/>
      <c r="K52" s="24"/>
      <c r="L52" s="24"/>
      <c r="M52" s="35"/>
      <c r="N52" s="14"/>
      <c r="O52" s="14"/>
      <c r="P52" s="14"/>
      <c r="Q52" s="14"/>
      <c r="R52" s="25"/>
      <c r="S52" s="14"/>
    </row>
    <row r="53" ht="20" customHeight="1" spans="1:19">
      <c r="A53" s="16"/>
      <c r="B53" s="16"/>
      <c r="C53" s="16"/>
      <c r="D53" s="16"/>
      <c r="E53" s="16"/>
      <c r="F53" s="29"/>
      <c r="G53" s="27"/>
      <c r="H53" s="27"/>
      <c r="I53" s="27"/>
      <c r="J53" s="27"/>
      <c r="K53" s="27"/>
      <c r="L53" s="27"/>
      <c r="M53" s="37"/>
      <c r="N53" s="16"/>
      <c r="O53" s="16"/>
      <c r="P53" s="16"/>
      <c r="Q53" s="16"/>
      <c r="R53" s="45"/>
      <c r="S53" s="16"/>
    </row>
    <row r="54" s="1" customFormat="1" ht="20" customHeight="1" spans="1:19">
      <c r="A54" s="17" t="s">
        <v>250</v>
      </c>
      <c r="B54" s="18"/>
      <c r="C54" s="18"/>
      <c r="D54" s="19"/>
      <c r="E54" s="19"/>
      <c r="F54" s="30"/>
      <c r="G54" s="24">
        <f t="shared" ref="G54:L54" si="3">G55</f>
        <v>110</v>
      </c>
      <c r="H54" s="24">
        <f t="shared" si="3"/>
        <v>110</v>
      </c>
      <c r="I54" s="24">
        <f t="shared" si="3"/>
        <v>0</v>
      </c>
      <c r="J54" s="24">
        <f t="shared" si="3"/>
        <v>0</v>
      </c>
      <c r="K54" s="24">
        <f t="shared" si="3"/>
        <v>0</v>
      </c>
      <c r="L54" s="24">
        <f t="shared" si="3"/>
        <v>0</v>
      </c>
      <c r="M54" s="38"/>
      <c r="N54" s="19"/>
      <c r="O54" s="19"/>
      <c r="P54" s="19"/>
      <c r="Q54" s="19"/>
      <c r="R54" s="46"/>
      <c r="S54" s="19"/>
    </row>
    <row r="55" s="3" customFormat="1" ht="110" customHeight="1" spans="1:16384">
      <c r="A55" s="15">
        <v>43</v>
      </c>
      <c r="B55" s="20" t="s">
        <v>251</v>
      </c>
      <c r="C55" s="15" t="s">
        <v>25</v>
      </c>
      <c r="D55" s="15" t="s">
        <v>252</v>
      </c>
      <c r="E55" s="15" t="s">
        <v>253</v>
      </c>
      <c r="F55" s="31" t="s">
        <v>254</v>
      </c>
      <c r="G55" s="27">
        <v>110</v>
      </c>
      <c r="H55" s="27">
        <v>110</v>
      </c>
      <c r="I55" s="27">
        <v>0</v>
      </c>
      <c r="J55" s="27">
        <v>0</v>
      </c>
      <c r="K55" s="27">
        <v>0</v>
      </c>
      <c r="L55" s="27">
        <v>0</v>
      </c>
      <c r="M55" s="36" t="s">
        <v>255</v>
      </c>
      <c r="N55" s="15" t="s">
        <v>49</v>
      </c>
      <c r="O55" s="15" t="s">
        <v>256</v>
      </c>
      <c r="P55" s="15" t="s">
        <v>257</v>
      </c>
      <c r="Q55" s="15" t="s">
        <v>52</v>
      </c>
      <c r="R55" s="42" t="s">
        <v>52</v>
      </c>
      <c r="S55" s="43"/>
      <c r="XDH55" s="47"/>
      <c r="XDI55" s="47"/>
      <c r="XDJ55" s="47"/>
      <c r="XDK55" s="47"/>
      <c r="XDL55" s="47"/>
      <c r="XDM55" s="47"/>
      <c r="XDN55" s="47"/>
      <c r="XDO55" s="47"/>
      <c r="XDP55" s="47"/>
      <c r="XDQ55" s="47"/>
      <c r="XDR55" s="47"/>
      <c r="XDS55" s="47"/>
      <c r="XDT55" s="47"/>
      <c r="XDU55" s="47"/>
      <c r="XDV55" s="47"/>
      <c r="XDW55" s="47"/>
      <c r="XDX55" s="47"/>
      <c r="XDY55" s="47"/>
      <c r="XDZ55" s="47"/>
      <c r="XEA55" s="47"/>
      <c r="XEB55" s="47"/>
      <c r="XEC55" s="47"/>
      <c r="XED55" s="47"/>
      <c r="XEE55" s="47"/>
      <c r="XEF55" s="47"/>
      <c r="XEG55" s="47"/>
      <c r="XEH55" s="47"/>
      <c r="XEI55" s="47"/>
      <c r="XEJ55" s="47"/>
      <c r="XEK55" s="47"/>
      <c r="XEL55" s="47"/>
      <c r="XEM55" s="47"/>
      <c r="XEN55" s="47"/>
      <c r="XEO55" s="47"/>
      <c r="XEP55" s="47"/>
      <c r="XEQ55" s="47"/>
      <c r="XER55" s="47"/>
      <c r="XES55" s="47"/>
      <c r="XET55" s="47"/>
      <c r="XEU55" s="47"/>
      <c r="XEV55" s="47"/>
      <c r="XEW55" s="47"/>
      <c r="XEX55" s="47"/>
      <c r="XEY55" s="47"/>
      <c r="XEZ55" s="47"/>
      <c r="XFA55" s="47"/>
      <c r="XFB55" s="47"/>
      <c r="XFC55" s="47"/>
      <c r="XFD55" s="47"/>
    </row>
    <row r="56" s="1" customFormat="1" ht="20" customHeight="1" spans="1:19">
      <c r="A56" s="17" t="s">
        <v>258</v>
      </c>
      <c r="B56" s="18"/>
      <c r="C56" s="18"/>
      <c r="D56" s="19"/>
      <c r="E56" s="19"/>
      <c r="F56" s="30"/>
      <c r="G56" s="24"/>
      <c r="H56" s="24"/>
      <c r="I56" s="24"/>
      <c r="J56" s="24"/>
      <c r="K56" s="24"/>
      <c r="L56" s="24"/>
      <c r="M56" s="38"/>
      <c r="N56" s="19"/>
      <c r="O56" s="19"/>
      <c r="P56" s="19"/>
      <c r="Q56" s="19"/>
      <c r="R56" s="46"/>
      <c r="S56" s="19"/>
    </row>
    <row r="57" ht="20" customHeight="1" spans="1:19">
      <c r="A57" s="16"/>
      <c r="B57" s="16"/>
      <c r="C57" s="16"/>
      <c r="D57" s="16"/>
      <c r="E57" s="16"/>
      <c r="F57" s="29"/>
      <c r="G57" s="27"/>
      <c r="H57" s="27"/>
      <c r="I57" s="27"/>
      <c r="J57" s="27"/>
      <c r="K57" s="27"/>
      <c r="L57" s="27"/>
      <c r="M57" s="37"/>
      <c r="N57" s="16"/>
      <c r="O57" s="16"/>
      <c r="P57" s="16"/>
      <c r="Q57" s="16"/>
      <c r="R57" s="45"/>
      <c r="S57" s="16"/>
    </row>
    <row r="58" s="1" customFormat="1" ht="20" customHeight="1" spans="1:19">
      <c r="A58" s="17" t="s">
        <v>259</v>
      </c>
      <c r="B58" s="18"/>
      <c r="C58" s="18"/>
      <c r="D58" s="19"/>
      <c r="E58" s="19"/>
      <c r="F58" s="30"/>
      <c r="G58" s="24">
        <f t="shared" ref="G58:L58" si="4">G59</f>
        <v>120</v>
      </c>
      <c r="H58" s="24">
        <f t="shared" si="4"/>
        <v>76</v>
      </c>
      <c r="I58" s="24">
        <f t="shared" si="4"/>
        <v>41.45</v>
      </c>
      <c r="J58" s="24">
        <f t="shared" si="4"/>
        <v>0</v>
      </c>
      <c r="K58" s="24">
        <f t="shared" si="4"/>
        <v>0</v>
      </c>
      <c r="L58" s="24">
        <f t="shared" si="4"/>
        <v>0</v>
      </c>
      <c r="M58" s="38"/>
      <c r="N58" s="19"/>
      <c r="O58" s="19"/>
      <c r="P58" s="19"/>
      <c r="Q58" s="19"/>
      <c r="R58" s="46"/>
      <c r="S58" s="19"/>
    </row>
    <row r="59" s="3" customFormat="1" ht="30" customHeight="1" spans="1:16384">
      <c r="A59" s="15">
        <v>44</v>
      </c>
      <c r="B59" s="20" t="s">
        <v>251</v>
      </c>
      <c r="C59" s="15" t="s">
        <v>25</v>
      </c>
      <c r="D59" s="15" t="s">
        <v>260</v>
      </c>
      <c r="E59" s="15" t="s">
        <v>261</v>
      </c>
      <c r="F59" s="31" t="s">
        <v>262</v>
      </c>
      <c r="G59" s="27">
        <v>120</v>
      </c>
      <c r="H59" s="27">
        <v>76</v>
      </c>
      <c r="I59" s="27">
        <v>41.45</v>
      </c>
      <c r="J59" s="27">
        <v>0</v>
      </c>
      <c r="K59" s="27">
        <v>0</v>
      </c>
      <c r="L59" s="27">
        <v>0</v>
      </c>
      <c r="M59" s="36" t="s">
        <v>64</v>
      </c>
      <c r="N59" s="15" t="s">
        <v>49</v>
      </c>
      <c r="O59" s="15" t="s">
        <v>263</v>
      </c>
      <c r="P59" s="15" t="s">
        <v>263</v>
      </c>
      <c r="Q59" s="15" t="s">
        <v>52</v>
      </c>
      <c r="R59" s="42" t="s">
        <v>52</v>
      </c>
      <c r="S59" s="43"/>
      <c r="XDH59" s="47"/>
      <c r="XDI59" s="47"/>
      <c r="XDJ59" s="47"/>
      <c r="XDK59" s="47"/>
      <c r="XDL59" s="47"/>
      <c r="XDM59" s="47"/>
      <c r="XDN59" s="47"/>
      <c r="XDO59" s="47"/>
      <c r="XDP59" s="47"/>
      <c r="XDQ59" s="47"/>
      <c r="XDR59" s="47"/>
      <c r="XDS59" s="47"/>
      <c r="XDT59" s="47"/>
      <c r="XDU59" s="47"/>
      <c r="XDV59" s="47"/>
      <c r="XDW59" s="47"/>
      <c r="XDX59" s="47"/>
      <c r="XDY59" s="47"/>
      <c r="XDZ59" s="47"/>
      <c r="XEA59" s="47"/>
      <c r="XEB59" s="47"/>
      <c r="XEC59" s="47"/>
      <c r="XED59" s="47"/>
      <c r="XEE59" s="47"/>
      <c r="XEF59" s="47"/>
      <c r="XEG59" s="47"/>
      <c r="XEH59" s="47"/>
      <c r="XEI59" s="47"/>
      <c r="XEJ59" s="47"/>
      <c r="XEK59" s="47"/>
      <c r="XEL59" s="47"/>
      <c r="XEM59" s="47"/>
      <c r="XEN59" s="47"/>
      <c r="XEO59" s="47"/>
      <c r="XEP59" s="47"/>
      <c r="XEQ59" s="47"/>
      <c r="XER59" s="47"/>
      <c r="XES59" s="47"/>
      <c r="XET59" s="47"/>
      <c r="XEU59" s="47"/>
      <c r="XEV59" s="47"/>
      <c r="XEW59" s="47"/>
      <c r="XEX59" s="47"/>
      <c r="XEY59" s="47"/>
      <c r="XEZ59" s="47"/>
      <c r="XFA59" s="47"/>
      <c r="XFB59" s="47"/>
      <c r="XFC59" s="47"/>
      <c r="XFD59" s="47"/>
    </row>
    <row r="60" s="1" customFormat="1" ht="20" customHeight="1" spans="1:19">
      <c r="A60" s="17" t="s">
        <v>264</v>
      </c>
      <c r="B60" s="18"/>
      <c r="C60" s="18"/>
      <c r="D60" s="19"/>
      <c r="E60" s="19"/>
      <c r="F60" s="30"/>
      <c r="G60" s="24"/>
      <c r="H60" s="24"/>
      <c r="I60" s="24"/>
      <c r="J60" s="24"/>
      <c r="K60" s="24"/>
      <c r="L60" s="24"/>
      <c r="M60" s="38"/>
      <c r="N60" s="19"/>
      <c r="O60" s="19"/>
      <c r="P60" s="19"/>
      <c r="Q60" s="19"/>
      <c r="R60" s="46"/>
      <c r="S60" s="19"/>
    </row>
    <row r="61" ht="26" customHeight="1" spans="1:19">
      <c r="A61" s="21" t="s">
        <v>265</v>
      </c>
      <c r="B61" s="21"/>
      <c r="C61" s="21"/>
      <c r="D61" s="21"/>
      <c r="E61" s="21"/>
      <c r="F61" s="21"/>
      <c r="G61" s="21" t="s">
        <v>266</v>
      </c>
      <c r="H61" s="21"/>
      <c r="I61" s="21"/>
      <c r="J61" s="21"/>
      <c r="K61" s="21"/>
      <c r="L61" s="21"/>
      <c r="M61" s="21"/>
      <c r="N61" s="21"/>
      <c r="O61" s="21"/>
      <c r="P61" s="21"/>
      <c r="Q61" s="21"/>
      <c r="R61" s="21"/>
      <c r="S61" s="21"/>
    </row>
    <row r="62" ht="34" customHeight="1" spans="1:19">
      <c r="A62" s="21" t="s">
        <v>267</v>
      </c>
      <c r="B62" s="21"/>
      <c r="C62" s="21"/>
      <c r="D62" s="21"/>
      <c r="E62" s="21"/>
      <c r="F62" s="21"/>
      <c r="G62" s="21"/>
      <c r="H62" s="21"/>
      <c r="I62" s="21"/>
      <c r="J62" s="21"/>
      <c r="K62" s="21"/>
      <c r="L62" s="21"/>
      <c r="M62" s="21"/>
      <c r="N62" s="21"/>
      <c r="O62" s="21"/>
      <c r="P62" s="21"/>
      <c r="Q62" s="21"/>
      <c r="R62" s="21"/>
      <c r="S62" s="21"/>
    </row>
  </sheetData>
  <autoFilter ref="A5:XFD62">
    <extLst/>
  </autoFilter>
  <mergeCells count="32">
    <mergeCell ref="A1:E1"/>
    <mergeCell ref="A2:S2"/>
    <mergeCell ref="Q3:R3"/>
    <mergeCell ref="H4:L4"/>
    <mergeCell ref="A6:F6"/>
    <mergeCell ref="A7:C7"/>
    <mergeCell ref="A40:C40"/>
    <mergeCell ref="A45:C45"/>
    <mergeCell ref="A52:C52"/>
    <mergeCell ref="A54:C54"/>
    <mergeCell ref="A56:C56"/>
    <mergeCell ref="A58:C58"/>
    <mergeCell ref="A60:C60"/>
    <mergeCell ref="A61:F61"/>
    <mergeCell ref="G61:K61"/>
    <mergeCell ref="M61:N61"/>
    <mergeCell ref="Q61:S61"/>
    <mergeCell ref="A62:S62"/>
    <mergeCell ref="A4:A5"/>
    <mergeCell ref="B4:B5"/>
    <mergeCell ref="C4:C5"/>
    <mergeCell ref="D4:D5"/>
    <mergeCell ref="E4:E5"/>
    <mergeCell ref="F4:F5"/>
    <mergeCell ref="G4:G5"/>
    <mergeCell ref="M4:M5"/>
    <mergeCell ref="N4:N5"/>
    <mergeCell ref="O4:O5"/>
    <mergeCell ref="P4:P5"/>
    <mergeCell ref="Q4:Q5"/>
    <mergeCell ref="R4:R5"/>
    <mergeCell ref="S4:S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2026-07-31T09:14:00Z</dcterms:created>
  <dcterms:modified xsi:type="dcterms:W3CDTF">2026-07-31T14:42:46Z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F7D129E46FD3EE8CE6436C6A211A513C_43</vt:lpwstr>
  </property>
  <property fmtid="{D5CDD505-2E9C-101B-9397-08002B2CF9AE}" pid="3" name="KSOProductBuildVer">
    <vt:lpwstr>2052-12.8.2.1113</vt:lpwstr>
  </property>
  <property fmtid="{D5CDD505-2E9C-101B-9397-08002B2CF9AE}" pid="4" name="CalculationRule">
    <vt:i4>1</vt:i4>
  </property>
</Properties>
</file>